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c Loan\Desktop\"/>
    </mc:Choice>
  </mc:AlternateContent>
  <xr:revisionPtr revIDLastSave="0" documentId="8_{93EC16D6-A126-46AD-A88D-951305288DC9}" xr6:coauthVersionLast="36" xr6:coauthVersionMax="36" xr10:uidLastSave="{00000000-0000-0000-0000-000000000000}"/>
  <bookViews>
    <workbookView xWindow="0" yWindow="0" windowWidth="20490" windowHeight="8940" xr2:uid="{00000000-000D-0000-FFFF-FFFF00000000}"/>
  </bookViews>
  <sheets>
    <sheet name="Trường hợp 1" sheetId="1" r:id="rId1"/>
    <sheet name="Trường hợp 2" sheetId="2" r:id="rId2"/>
    <sheet name="Trường hợp 3" sheetId="4" r:id="rId3"/>
  </sheets>
  <calcPr calcId="162913"/>
</workbook>
</file>

<file path=xl/calcChain.xml><?xml version="1.0" encoding="utf-8"?>
<calcChain xmlns="http://schemas.openxmlformats.org/spreadsheetml/2006/main">
  <c r="A15" i="4" l="1"/>
  <c r="A14" i="4"/>
  <c r="A11" i="4"/>
  <c r="A10" i="4"/>
  <c r="I27" i="4"/>
  <c r="I23" i="4"/>
  <c r="AE19" i="4"/>
  <c r="AE29" i="4" s="1"/>
  <c r="B5" i="2"/>
  <c r="B4" i="2"/>
  <c r="BI19" i="2"/>
  <c r="BI29" i="2" s="1"/>
  <c r="AG19" i="2"/>
  <c r="AG29" i="2" s="1"/>
  <c r="AG30" i="2" s="1"/>
  <c r="AR19" i="1"/>
  <c r="AR29" i="1" s="1"/>
  <c r="Q19" i="1"/>
  <c r="Q29" i="1" s="1"/>
  <c r="AE30" i="4" l="1"/>
  <c r="AE31" i="4" s="1"/>
  <c r="BI30" i="2"/>
  <c r="BI31" i="2" s="1"/>
  <c r="AG31" i="2"/>
  <c r="AR30" i="1"/>
  <c r="AR31" i="1" s="1"/>
  <c r="Q30" i="1"/>
  <c r="Q31" i="1" s="1"/>
</calcChain>
</file>

<file path=xl/sharedStrings.xml><?xml version="1.0" encoding="utf-8"?>
<sst xmlns="http://schemas.openxmlformats.org/spreadsheetml/2006/main" count="251" uniqueCount="93">
  <si>
    <t>HOÁ ĐƠN</t>
  </si>
  <si>
    <t>GIÁ TRỊ GIA TĂNG</t>
  </si>
  <si>
    <t>Hình thức thanh toán: .CK.. Mã số thuế:</t>
  </si>
  <si>
    <t>STT</t>
  </si>
  <si>
    <t xml:space="preserve">Tên hàng hoá dịch vụ </t>
  </si>
  <si>
    <t>ĐVT</t>
  </si>
  <si>
    <t>Số lượng</t>
  </si>
  <si>
    <t>Đơn giá</t>
  </si>
  <si>
    <t>Thành tiền</t>
  </si>
  <si>
    <t>6 = 4 x 5</t>
  </si>
  <si>
    <t>Bộ</t>
  </si>
  <si>
    <t xml:space="preserve">                                                  Cộng tiền hàng:</t>
  </si>
  <si>
    <t xml:space="preserve">              Thuế suất GTGT: …....                   Tiền thuế GTGT:</t>
  </si>
  <si>
    <t>Thuế suất GTGT:</t>
  </si>
  <si>
    <t>Tiền thuế</t>
  </si>
  <si>
    <t xml:space="preserve">                                                                  Tổng cộng tiền thanh toán:</t>
  </si>
  <si>
    <t>Người mua hàng</t>
  </si>
  <si>
    <t>Người bán hàng</t>
  </si>
  <si>
    <t>(Ký, ghi rõ họ tên)</t>
  </si>
  <si>
    <t>(Bản thể hiện của hóa đơn điện tử)</t>
  </si>
  <si>
    <t>Mẫu số: 01GTKT0/001</t>
  </si>
  <si>
    <t>Ký hiệu: CD/16E</t>
  </si>
  <si>
    <t>Số: 0000001</t>
  </si>
  <si>
    <t>CÔNG TY CỔ PHẦN NGUỒN LỰC CỘNG ĐỒNG</t>
  </si>
  <si>
    <t>Mã số thuế      :</t>
  </si>
  <si>
    <t>0 3 1 0 0 4 1 3 8 0</t>
  </si>
  <si>
    <t>Ngày 09 tháng 09 năm 2018</t>
  </si>
  <si>
    <t>Máy tính xách tay HP</t>
  </si>
  <si>
    <t>Cái</t>
  </si>
  <si>
    <t>Khởi tạo từ Phần mềm Hóa đơn VACOM - 0102236276 - SĐT: 0918 293098</t>
  </si>
  <si>
    <t>Địa chỉ            :</t>
  </si>
  <si>
    <t>196 Vạn Kiếp, Phường 3, Quận Bình Thạnh, TP. HCM</t>
  </si>
  <si>
    <r>
      <t xml:space="preserve">Tên Đơn vị      : </t>
    </r>
    <r>
      <rPr>
        <b/>
        <sz val="12"/>
        <rFont val="Times New Roman"/>
        <family val="1"/>
      </rPr>
      <t>CÔNG TY CỔ PHẦN THÀNH ĐẠT</t>
    </r>
  </si>
  <si>
    <r>
      <t xml:space="preserve">Địa chỉ             : </t>
    </r>
    <r>
      <rPr>
        <b/>
        <sz val="12"/>
        <rFont val="Times New Roman"/>
        <family val="1"/>
      </rPr>
      <t>100 Bình Thới, Phường 14, Quận 11, TP HCM</t>
    </r>
  </si>
  <si>
    <r>
      <t xml:space="preserve">           Số tiền viết bằng chữ: </t>
    </r>
    <r>
      <rPr>
        <i/>
        <sz val="12"/>
        <rFont val="Times New Roman"/>
        <family val="1"/>
      </rPr>
      <t>Hai mươi sáu triệu bốn trăm ngàn đồng./.</t>
    </r>
  </si>
  <si>
    <t>Số: 0000002</t>
  </si>
  <si>
    <t>BIÊN BẢN THU HỒI HÓA ĐƠN ĐÃ LẬP</t>
  </si>
  <si>
    <t>-</t>
  </si>
  <si>
    <t xml:space="preserve">Căn cứ vào Nghị định 51/2010/NĐ-CP ban hành ngày 14/05/2010 của Chính </t>
  </si>
  <si>
    <t>Phủ quy định về Hoá đơn bán hàng, cung ứng dịch vụ;</t>
  </si>
  <si>
    <t xml:space="preserve">Căn cứ vào Thông tư số 39/2014/TT-BTC ban hành ngày 31/03/2014 hướng </t>
  </si>
  <si>
    <t>dẫn thi hành Nghị định số 51/2010/NĐ-CP;</t>
  </si>
  <si>
    <t xml:space="preserve">       Địa chỉ : </t>
  </si>
  <si>
    <t xml:space="preserve"> Chức vụ: Giám đốc.</t>
  </si>
  <si>
    <r>
      <rPr>
        <b/>
        <sz val="14"/>
        <rFont val="Times New Roman"/>
        <family val="1"/>
      </rPr>
      <t>Lý do thu hồi</t>
    </r>
    <r>
      <rPr>
        <sz val="14"/>
        <rFont val="Times New Roman"/>
        <family val="1"/>
      </rPr>
      <t xml:space="preserve">: </t>
    </r>
  </si>
  <si>
    <t xml:space="preserve">       Chúng tôi cam kết và hoàn toàn chịu trách nhiệm về việc thu hồi và xoá bỏ hoá đơn này.</t>
  </si>
  <si>
    <t xml:space="preserve">       Biên bản này được lập thành 02 bản có giá trị pháp lý như nhau, mỗi bên giữ 01 bản.</t>
  </si>
  <si>
    <t>ĐẠI DIỆN BÊN MUA</t>
  </si>
  <si>
    <t>ĐẠI DIỆN BÊN BÁN</t>
  </si>
  <si>
    <t>Bên bán: CÔNG TY CỔ PHẦN NGUỒN LỰC CỘNG ĐỒNG</t>
  </si>
  <si>
    <t xml:space="preserve">       Địa chỉ : 196 Vạn Kiếp, Phường 3, Quận Bình Thạnh, TP. HCM</t>
  </si>
  <si>
    <t xml:space="preserve">       Mã số thuế: 0 3 1 0 0 4 1 3 8 0</t>
  </si>
  <si>
    <t>Bên mua: CÔNG TY CỔ PHẦN THÀNH ĐẠT</t>
  </si>
  <si>
    <t>100 Bình Thới, Phường 14, Quận 11, TP HCM</t>
  </si>
  <si>
    <t xml:space="preserve">       Mã số thuế: 0 3 0 1 2 3 4 5 6 7</t>
  </si>
  <si>
    <t xml:space="preserve">       Do : Ông Nguyễn Văn A.                          </t>
  </si>
  <si>
    <t xml:space="preserve">       Do : Ông Phạm Thành Đạt.</t>
  </si>
  <si>
    <t>Hai bên thống nhất lập Biên bản thu hồi (Liên 2) của Hoá đơn mẫu số: 01GTKT0/001</t>
  </si>
  <si>
    <t>đã lập, có ký hiệu CD/16E số 0000001 ngày 09/09/2018 để xoá bỏ theo quy định và sẽ xuất</t>
  </si>
  <si>
    <t>Thu hồi HĐ viết sai</t>
  </si>
  <si>
    <t>Viết lại hóa đơn đúng</t>
  </si>
  <si>
    <t>CỘNG HOÀ XÃ HỘI CHỦ NGHĨA VIỆT NAM</t>
  </si>
  <si>
    <t>Độc Lập - Tự Do - Hạnh Phúc</t>
  </si>
  <si>
    <t>BIÊN BẢN XÁC NHẬN - ĐIỀU CHỈNH HOÁ ĐƠN SAI SÓT</t>
  </si>
  <si>
    <t xml:space="preserve"> Chức vụ: Giám Đốc.</t>
  </si>
  <si>
    <t>Tên hàng hoá</t>
  </si>
  <si>
    <t>Nay hai bên thống nhất điều chỉnh giảm đơn giá trên hoá đơn như sau:</t>
  </si>
  <si>
    <t>Biên bản này được lập thành 02 bản Tiếng Việt có giá trị pháp lý như nhau, mỗi bên giữ 01</t>
  </si>
  <si>
    <t>\</t>
  </si>
  <si>
    <r>
      <t xml:space="preserve">       Đại diện: </t>
    </r>
    <r>
      <rPr>
        <b/>
        <sz val="13"/>
        <rFont val="Times New Roman"/>
        <family val="1"/>
      </rPr>
      <t>Ông Phạm Thành Đạt</t>
    </r>
  </si>
  <si>
    <t xml:space="preserve">       MST: 0 3 1 0 0 4 1 3 8 0</t>
  </si>
  <si>
    <t xml:space="preserve">       MST: 0 3 0 1 2 3 4 5 6 7</t>
  </si>
  <si>
    <r>
      <t xml:space="preserve">    Đại Diện: </t>
    </r>
    <r>
      <rPr>
        <b/>
        <sz val="13"/>
        <rFont val="Times New Roman"/>
        <family val="1"/>
      </rPr>
      <t>Ông Nguyễn Văn A</t>
    </r>
  </si>
  <si>
    <t xml:space="preserve">Hôm nay, ngày 09 tháng 09 năm 2018, sau khi đối chiếu kiểm tra lại số lượng của </t>
  </si>
  <si>
    <t xml:space="preserve">Máy tính xách tay HP,  đã ghi trên Hoá đơn số: 0000001 ký hiệu CD/16E, ngày 08 tháng 08 năm 2018 </t>
  </si>
  <si>
    <t>bản để đối chiếu với hoá đơn số 0000001 ngày 08/08/2018</t>
  </si>
  <si>
    <t>Lập hóa đơn điều chỉnh</t>
  </si>
  <si>
    <t>Xuất lại hóa đơn đúng</t>
  </si>
  <si>
    <t>Hôm nay, ngày 10 tháng 09 năm 2018, đại diện hai bên Công ty chúng tôi gồm có:</t>
  </si>
  <si>
    <t>Số 01/BBTHHĐ</t>
  </si>
  <si>
    <t>Liên 2: Giao cho khách hàng</t>
  </si>
  <si>
    <t>Ngày 10 tháng 09 năm 2018</t>
  </si>
  <si>
    <t>thay thế bởi Hoá đơn mẫu số: 01GTKT0/001, ký hiệu CD/16E số 0000002 ngày 10/09/2018</t>
  </si>
  <si>
    <t>do Công ty Cổ Phần Nguồn Lực Cộng Đồng xuất, đã phát hiện ra sai sót trên Hoá đơn cụ thể như sau:</t>
  </si>
  <si>
    <r>
      <t>Lý do điều chỉnh:</t>
    </r>
    <r>
      <rPr>
        <sz val="13"/>
        <rFont val="Times New Roman"/>
        <family val="1"/>
      </rPr>
      <t>Ghi sai đơn giá: Thấp hơn 1.000.000 đ/cái so với giá đã thỏa thuận.</t>
    </r>
  </si>
  <si>
    <r>
      <rPr>
        <b/>
        <sz val="12"/>
        <rFont val="Times New Roman"/>
        <family val="1"/>
      </rPr>
      <t>Điều chỉnh tăng:</t>
    </r>
    <r>
      <rPr>
        <sz val="12"/>
        <rFont val="Times New Roman"/>
        <family val="1"/>
      </rPr>
      <t xml:space="preserve"> đơn giá, thành tiền,</t>
    </r>
  </si>
  <si>
    <t>tiền thuế của Máy tính xách tay HP</t>
  </si>
  <si>
    <t>đã ghi tại HĐ 0000001 ký hiệu CD/16E</t>
  </si>
  <si>
    <t>xuất ngày 08/08/2018</t>
  </si>
  <si>
    <r>
      <t xml:space="preserve">           Số tiền viết bằng chữ: </t>
    </r>
    <r>
      <rPr>
        <i/>
        <sz val="12"/>
        <rFont val="Times New Roman"/>
        <family val="1"/>
      </rPr>
      <t>Hai triệu hai trăm ngàn đồng./.</t>
    </r>
  </si>
  <si>
    <t>Viết sai đơn giá</t>
  </si>
  <si>
    <t>Tên người mua hàng: Phạm Thành Đạt</t>
  </si>
  <si>
    <r>
      <t xml:space="preserve">           Số tiền viết bằng chữ: </t>
    </r>
    <r>
      <rPr>
        <i/>
        <sz val="12"/>
        <rFont val="Times New Roman"/>
        <family val="1"/>
      </rPr>
      <t>Hai mươi bốn triệu hai trăm ngàn đồng./.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</si>
</sst>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#######"/>
    <numFmt numFmtId="165" formatCode="0#"/>
    <numFmt numFmtId="166" formatCode="00"/>
  </numFmts>
  <fonts count="24" x14ac:knownFonts="1"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u/>
      <sz val="10"/>
      <color indexed="12"/>
      <name val="Arial"/>
      <family val="2"/>
    </font>
    <font>
      <b/>
      <u/>
      <sz val="16"/>
      <color indexed="12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i/>
      <sz val="12"/>
      <name val="Times New Roman"/>
      <family val="1"/>
    </font>
    <font>
      <b/>
      <sz val="10"/>
      <name val="Verdana"/>
      <family val="2"/>
    </font>
    <font>
      <i/>
      <sz val="10"/>
      <name val="Verdana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5" xfId="0" applyNumberFormat="1" applyFont="1" applyBorder="1"/>
    <xf numFmtId="3" fontId="1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31" xfId="0" applyNumberFormat="1" applyFont="1" applyBorder="1" applyAlignment="1">
      <alignment vertical="center"/>
    </xf>
    <xf numFmtId="0" fontId="1" fillId="0" borderId="32" xfId="0" applyNumberFormat="1" applyFont="1" applyBorder="1" applyAlignment="1">
      <alignment vertical="center"/>
    </xf>
    <xf numFmtId="9" fontId="1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5" fillId="0" borderId="5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5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vertical="center"/>
    </xf>
    <xf numFmtId="0" fontId="10" fillId="0" borderId="3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/>
    </xf>
    <xf numFmtId="0" fontId="13" fillId="0" borderId="34" xfId="0" applyNumberFormat="1" applyFont="1" applyBorder="1" applyAlignment="1">
      <alignment vertical="center"/>
    </xf>
    <xf numFmtId="0" fontId="1" fillId="0" borderId="35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1" fillId="0" borderId="36" xfId="0" applyNumberFormat="1" applyFont="1" applyBorder="1" applyAlignment="1">
      <alignment vertical="center"/>
    </xf>
    <xf numFmtId="0" fontId="1" fillId="0" borderId="37" xfId="0" applyFont="1" applyBorder="1"/>
    <xf numFmtId="3" fontId="1" fillId="0" borderId="38" xfId="0" applyNumberFormat="1" applyFont="1" applyBorder="1"/>
    <xf numFmtId="0" fontId="1" fillId="0" borderId="40" xfId="0" applyNumberFormat="1" applyFont="1" applyBorder="1" applyAlignment="1">
      <alignment vertical="center"/>
    </xf>
    <xf numFmtId="3" fontId="1" fillId="0" borderId="41" xfId="0" applyNumberFormat="1" applyFont="1" applyBorder="1" applyAlignment="1">
      <alignment vertical="center"/>
    </xf>
    <xf numFmtId="0" fontId="1" fillId="0" borderId="34" xfId="0" applyNumberFormat="1" applyFont="1" applyBorder="1" applyAlignment="1">
      <alignment vertical="center"/>
    </xf>
    <xf numFmtId="0" fontId="5" fillId="0" borderId="35" xfId="0" applyNumberFormat="1" applyFont="1" applyBorder="1" applyAlignment="1">
      <alignment vertical="center"/>
    </xf>
    <xf numFmtId="0" fontId="1" fillId="0" borderId="37" xfId="0" applyNumberFormat="1" applyFont="1" applyBorder="1" applyAlignment="1">
      <alignment vertical="center"/>
    </xf>
    <xf numFmtId="3" fontId="1" fillId="0" borderId="38" xfId="0" applyNumberFormat="1" applyFont="1" applyBorder="1" applyAlignment="1">
      <alignment vertical="center"/>
    </xf>
    <xf numFmtId="0" fontId="1" fillId="0" borderId="39" xfId="0" applyNumberFormat="1" applyFont="1" applyBorder="1" applyAlignment="1">
      <alignment vertical="center"/>
    </xf>
    <xf numFmtId="0" fontId="1" fillId="0" borderId="40" xfId="0" applyNumberFormat="1" applyFont="1" applyBorder="1" applyAlignment="1">
      <alignment horizontal="right" vertical="center"/>
    </xf>
    <xf numFmtId="0" fontId="1" fillId="0" borderId="40" xfId="0" applyNumberFormat="1" applyFont="1" applyBorder="1" applyAlignment="1">
      <alignment horizontal="center" vertical="center"/>
    </xf>
    <xf numFmtId="0" fontId="6" fillId="0" borderId="40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vertical="center"/>
    </xf>
    <xf numFmtId="0" fontId="1" fillId="0" borderId="16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 applyProtection="1">
      <alignment vertical="center"/>
    </xf>
    <xf numFmtId="0" fontId="11" fillId="0" borderId="6" xfId="0" applyNumberFormat="1" applyFont="1" applyBorder="1" applyAlignment="1"/>
    <xf numFmtId="0" fontId="14" fillId="0" borderId="0" xfId="0" applyFont="1"/>
    <xf numFmtId="0" fontId="14" fillId="0" borderId="6" xfId="0" applyFont="1" applyBorder="1"/>
    <xf numFmtId="0" fontId="14" fillId="0" borderId="43" xfId="0" applyFont="1" applyBorder="1"/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8" xfId="0" applyFont="1" applyBorder="1"/>
    <xf numFmtId="0" fontId="14" fillId="0" borderId="0" xfId="0" applyFont="1" applyBorder="1"/>
    <xf numFmtId="0" fontId="14" fillId="0" borderId="44" xfId="0" applyFont="1" applyBorder="1"/>
    <xf numFmtId="0" fontId="17" fillId="0" borderId="8" xfId="0" applyFont="1" applyBorder="1" applyAlignment="1">
      <alignment horizontal="right"/>
    </xf>
    <xf numFmtId="0" fontId="17" fillId="0" borderId="0" xfId="0" applyFont="1" applyBorder="1"/>
    <xf numFmtId="0" fontId="18" fillId="0" borderId="8" xfId="0" applyFont="1" applyBorder="1" applyAlignment="1">
      <alignment horizontal="right" vertical="top"/>
    </xf>
    <xf numFmtId="0" fontId="17" fillId="0" borderId="8" xfId="0" applyFont="1" applyBorder="1" applyAlignment="1">
      <alignment horizontal="right" vertical="top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5" xfId="0" applyFont="1" applyBorder="1"/>
    <xf numFmtId="0" fontId="14" fillId="0" borderId="1" xfId="0" applyFont="1" applyBorder="1"/>
    <xf numFmtId="0" fontId="14" fillId="0" borderId="46" xfId="0" applyFont="1" applyBorder="1"/>
    <xf numFmtId="0" fontId="16" fillId="0" borderId="8" xfId="0" applyFont="1" applyBorder="1" applyAlignment="1"/>
    <xf numFmtId="0" fontId="16" fillId="0" borderId="0" xfId="0" applyFont="1" applyBorder="1" applyAlignment="1"/>
    <xf numFmtId="0" fontId="16" fillId="0" borderId="44" xfId="0" applyFont="1" applyBorder="1" applyAlignment="1"/>
    <xf numFmtId="0" fontId="18" fillId="0" borderId="8" xfId="0" applyFont="1" applyBorder="1" applyAlignment="1">
      <alignment vertical="center"/>
    </xf>
    <xf numFmtId="0" fontId="7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19" fillId="0" borderId="0" xfId="0" applyFont="1"/>
    <xf numFmtId="0" fontId="19" fillId="0" borderId="42" xfId="0" applyFont="1" applyBorder="1"/>
    <xf numFmtId="0" fontId="19" fillId="0" borderId="6" xfId="0" applyFont="1" applyBorder="1"/>
    <xf numFmtId="0" fontId="19" fillId="0" borderId="43" xfId="0" applyFont="1" applyBorder="1"/>
    <xf numFmtId="0" fontId="19" fillId="0" borderId="8" xfId="0" applyFont="1" applyBorder="1"/>
    <xf numFmtId="0" fontId="19" fillId="0" borderId="0" xfId="0" applyFont="1" applyBorder="1"/>
    <xf numFmtId="0" fontId="19" fillId="0" borderId="44" xfId="0" applyFont="1" applyBorder="1"/>
    <xf numFmtId="0" fontId="19" fillId="0" borderId="8" xfId="0" applyFont="1" applyBorder="1" applyAlignment="1">
      <alignment horizontal="right"/>
    </xf>
    <xf numFmtId="0" fontId="21" fillId="0" borderId="0" xfId="0" applyFont="1" applyBorder="1"/>
    <xf numFmtId="0" fontId="20" fillId="0" borderId="8" xfId="0" applyFont="1" applyBorder="1"/>
    <xf numFmtId="0" fontId="20" fillId="0" borderId="0" xfId="0" applyFont="1" applyBorder="1"/>
    <xf numFmtId="164" fontId="5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/>
    <xf numFmtId="0" fontId="20" fillId="0" borderId="44" xfId="0" applyFont="1" applyBorder="1"/>
    <xf numFmtId="0" fontId="19" fillId="0" borderId="4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" fontId="20" fillId="2" borderId="7" xfId="0" applyNumberFormat="1" applyFont="1" applyFill="1" applyBorder="1"/>
    <xf numFmtId="0" fontId="22" fillId="0" borderId="8" xfId="0" applyFont="1" applyBorder="1"/>
    <xf numFmtId="0" fontId="19" fillId="0" borderId="45" xfId="0" applyFont="1" applyBorder="1"/>
    <xf numFmtId="0" fontId="19" fillId="0" borderId="1" xfId="0" applyFont="1" applyBorder="1"/>
    <xf numFmtId="0" fontId="19" fillId="0" borderId="46" xfId="0" applyFont="1" applyBorder="1"/>
    <xf numFmtId="0" fontId="20" fillId="0" borderId="0" xfId="0" applyFont="1" applyBorder="1" applyAlignment="1">
      <alignment horizontal="left"/>
    </xf>
    <xf numFmtId="0" fontId="22" fillId="0" borderId="0" xfId="0" applyFont="1" applyBorder="1"/>
    <xf numFmtId="0" fontId="19" fillId="0" borderId="0" xfId="0" applyFont="1" applyFill="1" applyBorder="1"/>
    <xf numFmtId="0" fontId="19" fillId="0" borderId="44" xfId="0" applyFont="1" applyFill="1" applyBorder="1"/>
    <xf numFmtId="0" fontId="19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3" fillId="0" borderId="4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5" fontId="1" fillId="0" borderId="26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vertical="center"/>
    </xf>
    <xf numFmtId="0" fontId="1" fillId="0" borderId="26" xfId="0" applyNumberFormat="1" applyFont="1" applyBorder="1" applyAlignment="1">
      <alignment vertical="center"/>
    </xf>
    <xf numFmtId="0" fontId="1" fillId="0" borderId="27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horizontal="center" vertical="center" wrapText="1"/>
    </xf>
    <xf numFmtId="165" fontId="1" fillId="0" borderId="29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vertical="center"/>
    </xf>
    <xf numFmtId="0" fontId="1" fillId="0" borderId="22" xfId="0" applyNumberFormat="1" applyFont="1" applyBorder="1" applyAlignment="1">
      <alignment vertical="center"/>
    </xf>
    <xf numFmtId="0" fontId="1" fillId="0" borderId="20" xfId="0" applyNumberFormat="1" applyFont="1" applyBorder="1" applyAlignment="1">
      <alignment vertical="center"/>
    </xf>
    <xf numFmtId="0" fontId="1" fillId="0" borderId="24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166" fontId="1" fillId="0" borderId="21" xfId="0" applyNumberFormat="1" applyFont="1" applyBorder="1" applyAlignment="1">
      <alignment horizontal="center" vertical="center"/>
    </xf>
    <xf numFmtId="166" fontId="1" fillId="0" borderId="22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165" fontId="1" fillId="0" borderId="21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right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23" fillId="0" borderId="0" xfId="0" quotePrefix="1" applyNumberFormat="1" applyFont="1" applyBorder="1" applyAlignment="1">
      <alignment horizontal="left" vertical="center"/>
    </xf>
    <xf numFmtId="164" fontId="23" fillId="0" borderId="0" xfId="0" applyNumberFormat="1" applyFont="1" applyBorder="1" applyAlignment="1">
      <alignment horizontal="left" vertical="center"/>
    </xf>
    <xf numFmtId="0" fontId="1" fillId="0" borderId="39" xfId="0" applyNumberFormat="1" applyFont="1" applyBorder="1" applyAlignment="1">
      <alignment horizontal="left" vertical="center"/>
    </xf>
    <xf numFmtId="0" fontId="1" fillId="0" borderId="40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0" fillId="0" borderId="0" xfId="0"/>
    <xf numFmtId="0" fontId="0" fillId="0" borderId="44" xfId="0" applyBorder="1"/>
    <xf numFmtId="0" fontId="17" fillId="0" borderId="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8" fillId="2" borderId="0" xfId="0" applyFont="1" applyFill="1" applyBorder="1" applyAlignment="1">
      <alignment horizontal="left" vertical="center"/>
    </xf>
    <xf numFmtId="0" fontId="18" fillId="2" borderId="44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1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3" fontId="19" fillId="0" borderId="7" xfId="0" applyNumberFormat="1" applyFont="1" applyFill="1" applyBorder="1" applyAlignment="1">
      <alignment horizontal="center"/>
    </xf>
    <xf numFmtId="3" fontId="19" fillId="0" borderId="12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22</xdr:row>
      <xdr:rowOff>38100</xdr:rowOff>
    </xdr:from>
    <xdr:to>
      <xdr:col>15</xdr:col>
      <xdr:colOff>123825</xdr:colOff>
      <xdr:row>24</xdr:row>
      <xdr:rowOff>85725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57325" y="5048250"/>
          <a:ext cx="4057650" cy="5429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en-US" sz="2800" spc="0">
              <a:ln>
                <a:noFill/>
              </a:ln>
              <a:gradFill rotWithShape="1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C0C0C0">
                    <a:alpha val="79999"/>
                  </a:srgbClr>
                </a:outerShdw>
              </a:effectLst>
              <a:latin typeface="Times New Roman"/>
              <a:cs typeface="Times New Roman"/>
            </a:rPr>
            <a:t>webketoan</a:t>
          </a:r>
        </a:p>
      </xdr:txBody>
    </xdr:sp>
    <xdr:clientData/>
  </xdr:twoCellAnchor>
  <xdr:twoCellAnchor>
    <xdr:from>
      <xdr:col>2</xdr:col>
      <xdr:colOff>152400</xdr:colOff>
      <xdr:row>20</xdr:row>
      <xdr:rowOff>23820</xdr:rowOff>
    </xdr:from>
    <xdr:to>
      <xdr:col>20</xdr:col>
      <xdr:colOff>95250</xdr:colOff>
      <xdr:row>26</xdr:row>
      <xdr:rowOff>14294</xdr:rowOff>
    </xdr:to>
    <xdr:sp macro="" textlink="">
      <xdr:nvSpPr>
        <xdr:cNvPr id="8" name="Line 18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57213" y="4464851"/>
          <a:ext cx="5991225" cy="14906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16</xdr:row>
      <xdr:rowOff>23812</xdr:rowOff>
    </xdr:from>
    <xdr:to>
      <xdr:col>22</xdr:col>
      <xdr:colOff>0</xdr:colOff>
      <xdr:row>32</xdr:row>
      <xdr:rowOff>23812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09563" y="3488531"/>
          <a:ext cx="6453187" cy="41314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16</xdr:row>
      <xdr:rowOff>11906</xdr:rowOff>
    </xdr:from>
    <xdr:to>
      <xdr:col>21</xdr:col>
      <xdr:colOff>83344</xdr:colOff>
      <xdr:row>32</xdr:row>
      <xdr:rowOff>35718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250031" y="3476625"/>
          <a:ext cx="6500813" cy="4155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23813</xdr:colOff>
      <xdr:row>2</xdr:row>
      <xdr:rowOff>0</xdr:rowOff>
    </xdr:from>
    <xdr:to>
      <xdr:col>5</xdr:col>
      <xdr:colOff>238124</xdr:colOff>
      <xdr:row>4</xdr:row>
      <xdr:rowOff>28525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488156"/>
          <a:ext cx="1690686" cy="552400"/>
        </a:xfrm>
        <a:prstGeom prst="rect">
          <a:avLst/>
        </a:prstGeom>
      </xdr:spPr>
    </xdr:pic>
    <xdr:clientData/>
  </xdr:twoCellAnchor>
  <xdr:twoCellAnchor>
    <xdr:from>
      <xdr:col>31</xdr:col>
      <xdr:colOff>38100</xdr:colOff>
      <xdr:row>22</xdr:row>
      <xdr:rowOff>38100</xdr:rowOff>
    </xdr:from>
    <xdr:to>
      <xdr:col>42</xdr:col>
      <xdr:colOff>123825</xdr:colOff>
      <xdr:row>24</xdr:row>
      <xdr:rowOff>85725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4444" y="4812506"/>
          <a:ext cx="4086225" cy="54768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en-US" sz="2800" spc="0">
              <a:ln>
                <a:noFill/>
              </a:ln>
              <a:gradFill rotWithShape="1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C0C0C0">
                    <a:alpha val="79999"/>
                  </a:srgbClr>
                </a:outerShdw>
              </a:effectLst>
              <a:latin typeface="Times New Roman"/>
              <a:cs typeface="Times New Roman"/>
            </a:rPr>
            <a:t>webketoan</a:t>
          </a:r>
        </a:p>
      </xdr:txBody>
    </xdr:sp>
    <xdr:clientData/>
  </xdr:twoCellAnchor>
  <xdr:twoCellAnchor>
    <xdr:from>
      <xdr:col>29</xdr:col>
      <xdr:colOff>152400</xdr:colOff>
      <xdr:row>20</xdr:row>
      <xdr:rowOff>23820</xdr:rowOff>
    </xdr:from>
    <xdr:to>
      <xdr:col>47</xdr:col>
      <xdr:colOff>95250</xdr:colOff>
      <xdr:row>26</xdr:row>
      <xdr:rowOff>14294</xdr:rowOff>
    </xdr:to>
    <xdr:sp macro="" textlink="">
      <xdr:nvSpPr>
        <xdr:cNvPr id="22" name="Line 18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54806" y="4298164"/>
          <a:ext cx="5991225" cy="14906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28</xdr:col>
      <xdr:colOff>23813</xdr:colOff>
      <xdr:row>2</xdr:row>
      <xdr:rowOff>0</xdr:rowOff>
    </xdr:from>
    <xdr:to>
      <xdr:col>32</xdr:col>
      <xdr:colOff>238124</xdr:colOff>
      <xdr:row>4</xdr:row>
      <xdr:rowOff>28525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321469"/>
          <a:ext cx="1690686" cy="552400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21</xdr:row>
      <xdr:rowOff>40821</xdr:rowOff>
    </xdr:from>
    <xdr:to>
      <xdr:col>27</xdr:col>
      <xdr:colOff>1</xdr:colOff>
      <xdr:row>21</xdr:row>
      <xdr:rowOff>81643</xdr:rowOff>
    </xdr:to>
    <xdr:sp macro="" textlink="">
      <xdr:nvSpPr>
        <xdr:cNvPr id="26" name="Line 9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613071" y="4572000"/>
          <a:ext cx="1510394" cy="40822"/>
        </a:xfrm>
        <a:prstGeom prst="line">
          <a:avLst/>
        </a:prstGeom>
        <a:noFill/>
        <a:ln w="152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22</xdr:row>
      <xdr:rowOff>38100</xdr:rowOff>
    </xdr:from>
    <xdr:to>
      <xdr:col>31</xdr:col>
      <xdr:colOff>123825</xdr:colOff>
      <xdr:row>24</xdr:row>
      <xdr:rowOff>85725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7300" y="4800600"/>
          <a:ext cx="4057650" cy="5429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en-US" sz="2800" spc="0">
              <a:ln>
                <a:noFill/>
              </a:ln>
              <a:gradFill rotWithShape="1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C0C0C0">
                    <a:alpha val="79999"/>
                  </a:srgbClr>
                </a:outerShdw>
              </a:effectLst>
              <a:latin typeface="Times New Roman"/>
              <a:cs typeface="Times New Roman"/>
            </a:rPr>
            <a:t>webketoan</a:t>
          </a:r>
        </a:p>
      </xdr:txBody>
    </xdr:sp>
    <xdr:clientData/>
  </xdr:twoCellAnchor>
  <xdr:twoCellAnchor>
    <xdr:from>
      <xdr:col>18</xdr:col>
      <xdr:colOff>152400</xdr:colOff>
      <xdr:row>20</xdr:row>
      <xdr:rowOff>23820</xdr:rowOff>
    </xdr:from>
    <xdr:to>
      <xdr:col>36</xdr:col>
      <xdr:colOff>95250</xdr:colOff>
      <xdr:row>26</xdr:row>
      <xdr:rowOff>14294</xdr:rowOff>
    </xdr:to>
    <xdr:sp macro="" textlink="">
      <xdr:nvSpPr>
        <xdr:cNvPr id="3" name="Line 18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52425" y="4291020"/>
          <a:ext cx="5934075" cy="1476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47625</xdr:colOff>
      <xdr:row>16</xdr:row>
      <xdr:rowOff>23812</xdr:rowOff>
    </xdr:from>
    <xdr:to>
      <xdr:col>38</xdr:col>
      <xdr:colOff>0</xdr:colOff>
      <xdr:row>32</xdr:row>
      <xdr:rowOff>23812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04775" y="3319462"/>
          <a:ext cx="6400800" cy="4095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16</xdr:row>
      <xdr:rowOff>11906</xdr:rowOff>
    </xdr:from>
    <xdr:to>
      <xdr:col>37</xdr:col>
      <xdr:colOff>83344</xdr:colOff>
      <xdr:row>32</xdr:row>
      <xdr:rowOff>35718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47625" y="3307556"/>
          <a:ext cx="6446044" cy="4119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23813</xdr:colOff>
      <xdr:row>2</xdr:row>
      <xdr:rowOff>0</xdr:rowOff>
    </xdr:from>
    <xdr:to>
      <xdr:col>21</xdr:col>
      <xdr:colOff>238124</xdr:colOff>
      <xdr:row>4</xdr:row>
      <xdr:rowOff>14918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3" y="323850"/>
          <a:ext cx="1690686" cy="542875"/>
        </a:xfrm>
        <a:prstGeom prst="rect">
          <a:avLst/>
        </a:prstGeom>
      </xdr:spPr>
    </xdr:pic>
    <xdr:clientData/>
  </xdr:twoCellAnchor>
  <xdr:twoCellAnchor>
    <xdr:from>
      <xdr:col>48</xdr:col>
      <xdr:colOff>38100</xdr:colOff>
      <xdr:row>22</xdr:row>
      <xdr:rowOff>38100</xdr:rowOff>
    </xdr:from>
    <xdr:to>
      <xdr:col>59</xdr:col>
      <xdr:colOff>123825</xdr:colOff>
      <xdr:row>24</xdr:row>
      <xdr:rowOff>85725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82050" y="4800600"/>
          <a:ext cx="4057650" cy="5429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en-US" sz="2800" spc="0">
              <a:ln>
                <a:noFill/>
              </a:ln>
              <a:gradFill rotWithShape="1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C0C0C0">
                    <a:alpha val="79999"/>
                  </a:srgbClr>
                </a:outerShdw>
              </a:effectLst>
              <a:latin typeface="Times New Roman"/>
              <a:cs typeface="Times New Roman"/>
            </a:rPr>
            <a:t>webketoan</a:t>
          </a:r>
        </a:p>
      </xdr:txBody>
    </xdr:sp>
    <xdr:clientData/>
  </xdr:twoCellAnchor>
  <xdr:twoCellAnchor>
    <xdr:from>
      <xdr:col>46</xdr:col>
      <xdr:colOff>152400</xdr:colOff>
      <xdr:row>20</xdr:row>
      <xdr:rowOff>23820</xdr:rowOff>
    </xdr:from>
    <xdr:to>
      <xdr:col>64</xdr:col>
      <xdr:colOff>95250</xdr:colOff>
      <xdr:row>26</xdr:row>
      <xdr:rowOff>14294</xdr:rowOff>
    </xdr:to>
    <xdr:sp macro="" textlink="">
      <xdr:nvSpPr>
        <xdr:cNvPr id="8" name="Line 18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7877175" y="4291020"/>
          <a:ext cx="5934075" cy="1476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45</xdr:col>
      <xdr:colOff>23813</xdr:colOff>
      <xdr:row>2</xdr:row>
      <xdr:rowOff>0</xdr:rowOff>
    </xdr:from>
    <xdr:to>
      <xdr:col>49</xdr:col>
      <xdr:colOff>238124</xdr:colOff>
      <xdr:row>4</xdr:row>
      <xdr:rowOff>14918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713" y="323850"/>
          <a:ext cx="1690686" cy="542875"/>
        </a:xfrm>
        <a:prstGeom prst="rect">
          <a:avLst/>
        </a:prstGeom>
      </xdr:spPr>
    </xdr:pic>
    <xdr:clientData/>
  </xdr:twoCellAnchor>
  <xdr:twoCellAnchor>
    <xdr:from>
      <xdr:col>12</xdr:col>
      <xdr:colOff>54427</xdr:colOff>
      <xdr:row>21</xdr:row>
      <xdr:rowOff>13607</xdr:rowOff>
    </xdr:from>
    <xdr:to>
      <xdr:col>16</xdr:col>
      <xdr:colOff>40821</xdr:colOff>
      <xdr:row>21</xdr:row>
      <xdr:rowOff>54429</xdr:rowOff>
    </xdr:to>
    <xdr:sp macro="" textlink="">
      <xdr:nvSpPr>
        <xdr:cNvPr id="15" name="Line 9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844391" y="4857750"/>
          <a:ext cx="1333501" cy="40822"/>
        </a:xfrm>
        <a:prstGeom prst="line">
          <a:avLst/>
        </a:prstGeom>
        <a:noFill/>
        <a:ln w="152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40829</xdr:colOff>
      <xdr:row>21</xdr:row>
      <xdr:rowOff>54425</xdr:rowOff>
    </xdr:from>
    <xdr:to>
      <xdr:col>44</xdr:col>
      <xdr:colOff>27223</xdr:colOff>
      <xdr:row>21</xdr:row>
      <xdr:rowOff>95247</xdr:rowOff>
    </xdr:to>
    <xdr:sp macro="" textlink="">
      <xdr:nvSpPr>
        <xdr:cNvPr id="16" name="Line 9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4790972" y="4898568"/>
          <a:ext cx="1333501" cy="40822"/>
        </a:xfrm>
        <a:prstGeom prst="line">
          <a:avLst/>
        </a:prstGeom>
        <a:noFill/>
        <a:ln w="152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22</xdr:row>
      <xdr:rowOff>38100</xdr:rowOff>
    </xdr:from>
    <xdr:to>
      <xdr:col>29</xdr:col>
      <xdr:colOff>123825</xdr:colOff>
      <xdr:row>24</xdr:row>
      <xdr:rowOff>85725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735550" y="5105400"/>
          <a:ext cx="4057650" cy="5429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en-US" sz="2800" spc="0">
              <a:ln>
                <a:noFill/>
              </a:ln>
              <a:gradFill rotWithShape="1">
                <a:gsLst>
                  <a:gs pos="0">
                    <a:srgbClr val="9999FF"/>
                  </a:gs>
                  <a:gs pos="100000">
                    <a:srgbClr val="009999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C0C0C0">
                    <a:alpha val="79999"/>
                  </a:srgbClr>
                </a:outerShdw>
              </a:effectLst>
              <a:latin typeface="Times New Roman"/>
              <a:cs typeface="Times New Roman"/>
            </a:rPr>
            <a:t>webketoan</a:t>
          </a:r>
        </a:p>
      </xdr:txBody>
    </xdr:sp>
    <xdr:clientData/>
  </xdr:twoCellAnchor>
  <xdr:twoCellAnchor>
    <xdr:from>
      <xdr:col>16</xdr:col>
      <xdr:colOff>13607</xdr:colOff>
      <xdr:row>22</xdr:row>
      <xdr:rowOff>122465</xdr:rowOff>
    </xdr:from>
    <xdr:to>
      <xdr:col>34</xdr:col>
      <xdr:colOff>204107</xdr:colOff>
      <xdr:row>27</xdr:row>
      <xdr:rowOff>68036</xdr:rowOff>
    </xdr:to>
    <xdr:sp macro="" textlink="">
      <xdr:nvSpPr>
        <xdr:cNvPr id="8" name="Line 18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130393" y="5021036"/>
          <a:ext cx="6123214" cy="11702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23813</xdr:colOff>
      <xdr:row>2</xdr:row>
      <xdr:rowOff>0</xdr:rowOff>
    </xdr:from>
    <xdr:to>
      <xdr:col>19</xdr:col>
      <xdr:colOff>238124</xdr:colOff>
      <xdr:row>4</xdr:row>
      <xdr:rowOff>14918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59213" y="333375"/>
          <a:ext cx="1690686" cy="538793"/>
        </a:xfrm>
        <a:prstGeom prst="rect">
          <a:avLst/>
        </a:prstGeom>
      </xdr:spPr>
    </xdr:pic>
    <xdr:clientData/>
  </xdr:twoCellAnchor>
  <xdr:twoCellAnchor>
    <xdr:from>
      <xdr:col>10</xdr:col>
      <xdr:colOff>40829</xdr:colOff>
      <xdr:row>21</xdr:row>
      <xdr:rowOff>54425</xdr:rowOff>
    </xdr:from>
    <xdr:to>
      <xdr:col>14</xdr:col>
      <xdr:colOff>27223</xdr:colOff>
      <xdr:row>21</xdr:row>
      <xdr:rowOff>95247</xdr:rowOff>
    </xdr:to>
    <xdr:sp macro="" textlink="">
      <xdr:nvSpPr>
        <xdr:cNvPr id="11" name="Line 9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14995079" y="4874075"/>
          <a:ext cx="1510394" cy="40822"/>
        </a:xfrm>
        <a:prstGeom prst="line">
          <a:avLst/>
        </a:prstGeom>
        <a:noFill/>
        <a:ln w="152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318"/>
  <sheetViews>
    <sheetView tabSelected="1" zoomScale="70" zoomScaleNormal="70" workbookViewId="0">
      <selection activeCell="B2" sqref="B2"/>
    </sheetView>
  </sheetViews>
  <sheetFormatPr defaultRowHeight="15.75" x14ac:dyDescent="0.2"/>
  <cols>
    <col min="1" max="1" width="0.85546875" style="8" customWidth="1"/>
    <col min="2" max="2" width="2.140625" style="1" customWidth="1"/>
    <col min="3" max="3" width="6.7109375" style="1" customWidth="1"/>
    <col min="4" max="4" width="8.5703125" style="1" customWidth="1"/>
    <col min="5" max="5" width="4.7109375" style="1" customWidth="1"/>
    <col min="6" max="6" width="25" style="1" customWidth="1"/>
    <col min="7" max="8" width="3.140625" style="1" customWidth="1"/>
    <col min="9" max="9" width="3.140625" style="3" customWidth="1"/>
    <col min="10" max="10" width="4.7109375" style="3" customWidth="1"/>
    <col min="11" max="12" width="3.140625" style="1" customWidth="1"/>
    <col min="13" max="16" width="3.140625" style="3" customWidth="1"/>
    <col min="17" max="17" width="2.42578125" style="3" customWidth="1"/>
    <col min="18" max="20" width="3.140625" style="3" customWidth="1"/>
    <col min="21" max="21" width="3.28515625" style="3" customWidth="1"/>
    <col min="22" max="22" width="1.42578125" style="3" customWidth="1"/>
    <col min="23" max="23" width="2" style="3" customWidth="1"/>
    <col min="24" max="24" width="0.42578125" style="13" customWidth="1"/>
    <col min="25" max="25" width="7.5703125" style="1" customWidth="1"/>
    <col min="26" max="26" width="9.140625" style="1" customWidth="1"/>
    <col min="27" max="27" width="7.5703125" style="2" customWidth="1"/>
    <col min="28" max="28" width="0.85546875" style="8" customWidth="1"/>
    <col min="29" max="29" width="2.140625" style="1" customWidth="1"/>
    <col min="30" max="30" width="6.7109375" style="1" customWidth="1"/>
    <col min="31" max="31" width="8.5703125" style="1" customWidth="1"/>
    <col min="32" max="32" width="4.7109375" style="1" customWidth="1"/>
    <col min="33" max="33" width="25" style="1" customWidth="1"/>
    <col min="34" max="35" width="3.140625" style="1" customWidth="1"/>
    <col min="36" max="36" width="3.140625" style="3" customWidth="1"/>
    <col min="37" max="37" width="4.7109375" style="3" customWidth="1"/>
    <col min="38" max="39" width="3.140625" style="1" customWidth="1"/>
    <col min="40" max="43" width="3.140625" style="3" customWidth="1"/>
    <col min="44" max="44" width="2.42578125" style="3" customWidth="1"/>
    <col min="45" max="47" width="3.140625" style="3" customWidth="1"/>
    <col min="48" max="48" width="3.28515625" style="3" customWidth="1"/>
    <col min="49" max="49" width="1.42578125" style="3" customWidth="1"/>
    <col min="50" max="50" width="2" style="3" customWidth="1"/>
    <col min="51" max="51" width="0.42578125" style="13" customWidth="1"/>
    <col min="52" max="52" width="3.7109375" style="1" customWidth="1"/>
    <col min="53" max="106" width="9.140625" style="2"/>
    <col min="107" max="16384" width="9.140625" style="1"/>
  </cols>
  <sheetData>
    <row r="1" spans="1:106" s="5" customFormat="1" ht="4.5" customHeight="1" thickTop="1" thickBot="1" x14ac:dyDescent="0.25">
      <c r="A1" s="4"/>
      <c r="I1" s="6"/>
      <c r="J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2"/>
      <c r="Z1" s="2"/>
      <c r="AA1" s="2"/>
      <c r="AB1" s="4"/>
      <c r="AJ1" s="6"/>
      <c r="AK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2" customFormat="1" ht="21" thickTop="1" x14ac:dyDescent="0.2">
      <c r="A2" s="8"/>
      <c r="E2" s="9"/>
      <c r="F2" s="9"/>
      <c r="G2" s="9"/>
      <c r="H2" s="9"/>
      <c r="I2" s="9"/>
      <c r="J2" s="9"/>
      <c r="K2" s="9"/>
      <c r="L2" s="9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0"/>
      <c r="X2" s="11"/>
      <c r="AA2" s="73"/>
      <c r="AB2" s="8"/>
      <c r="AF2" s="9"/>
      <c r="AG2" s="9"/>
      <c r="AH2" s="9"/>
      <c r="AI2" s="9"/>
      <c r="AJ2" s="9"/>
      <c r="AK2" s="9"/>
      <c r="AL2" s="9"/>
      <c r="AM2" s="9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0"/>
      <c r="AY2" s="11"/>
      <c r="BA2" s="73"/>
      <c r="BB2" s="73"/>
      <c r="BC2" s="73"/>
    </row>
    <row r="3" spans="1:106" ht="20.25" x14ac:dyDescent="0.2">
      <c r="B3" s="2"/>
      <c r="C3" s="2"/>
      <c r="D3" s="2"/>
      <c r="F3" s="204" t="s">
        <v>0</v>
      </c>
      <c r="G3" s="204"/>
      <c r="H3" s="204"/>
      <c r="I3" s="204"/>
      <c r="J3" s="204"/>
      <c r="K3" s="204"/>
      <c r="L3" s="204"/>
      <c r="M3" s="197" t="s">
        <v>20</v>
      </c>
      <c r="N3" s="197"/>
      <c r="O3" s="197"/>
      <c r="P3" s="197"/>
      <c r="Q3" s="197"/>
      <c r="R3" s="197"/>
      <c r="S3" s="197"/>
      <c r="T3" s="197"/>
      <c r="U3" s="197"/>
      <c r="V3" s="197"/>
      <c r="W3" s="10"/>
      <c r="X3" s="11"/>
      <c r="AC3" s="2"/>
      <c r="AD3" s="2"/>
      <c r="AE3" s="2"/>
      <c r="AG3" s="204" t="s">
        <v>0</v>
      </c>
      <c r="AH3" s="204"/>
      <c r="AI3" s="204"/>
      <c r="AJ3" s="204"/>
      <c r="AK3" s="204"/>
      <c r="AL3" s="204"/>
      <c r="AM3" s="204"/>
      <c r="AN3" s="197" t="s">
        <v>20</v>
      </c>
      <c r="AO3" s="197"/>
      <c r="AP3" s="197"/>
      <c r="AQ3" s="197"/>
      <c r="AR3" s="197"/>
      <c r="AS3" s="197"/>
      <c r="AT3" s="197"/>
      <c r="AU3" s="197"/>
      <c r="AV3" s="197"/>
      <c r="AW3" s="197"/>
      <c r="AX3" s="10"/>
      <c r="AY3" s="11"/>
    </row>
    <row r="4" spans="1:106" ht="20.25" x14ac:dyDescent="0.2">
      <c r="B4" s="2"/>
      <c r="C4" s="2"/>
      <c r="D4" s="2"/>
      <c r="F4" s="204" t="s">
        <v>1</v>
      </c>
      <c r="G4" s="204"/>
      <c r="H4" s="204"/>
      <c r="I4" s="204"/>
      <c r="J4" s="204"/>
      <c r="K4" s="204"/>
      <c r="L4" s="204"/>
      <c r="M4" s="197" t="s">
        <v>21</v>
      </c>
      <c r="N4" s="197"/>
      <c r="O4" s="197"/>
      <c r="P4" s="197"/>
      <c r="Q4" s="197"/>
      <c r="R4" s="197"/>
      <c r="S4" s="197"/>
      <c r="T4" s="197"/>
      <c r="U4" s="197"/>
      <c r="V4" s="197"/>
      <c r="W4" s="10"/>
      <c r="X4" s="11"/>
      <c r="AC4" s="2"/>
      <c r="AD4" s="2"/>
      <c r="AE4" s="2"/>
      <c r="AG4" s="204" t="s">
        <v>1</v>
      </c>
      <c r="AH4" s="204"/>
      <c r="AI4" s="204"/>
      <c r="AJ4" s="204"/>
      <c r="AK4" s="204"/>
      <c r="AL4" s="204"/>
      <c r="AM4" s="204"/>
      <c r="AN4" s="197" t="s">
        <v>21</v>
      </c>
      <c r="AO4" s="197"/>
      <c r="AP4" s="197"/>
      <c r="AQ4" s="197"/>
      <c r="AR4" s="197"/>
      <c r="AS4" s="197"/>
      <c r="AT4" s="197"/>
      <c r="AU4" s="197"/>
      <c r="AV4" s="197"/>
      <c r="AW4" s="197"/>
      <c r="AX4" s="10"/>
      <c r="AY4" s="11"/>
    </row>
    <row r="5" spans="1:106" x14ac:dyDescent="0.2">
      <c r="B5" s="2"/>
      <c r="C5" s="2"/>
      <c r="D5" s="2"/>
      <c r="F5" s="136" t="s">
        <v>80</v>
      </c>
      <c r="G5" s="136"/>
      <c r="H5" s="136"/>
      <c r="I5" s="136"/>
      <c r="J5" s="136"/>
      <c r="K5" s="136"/>
      <c r="L5" s="136"/>
      <c r="M5" s="197" t="s">
        <v>22</v>
      </c>
      <c r="N5" s="197"/>
      <c r="O5" s="197"/>
      <c r="P5" s="197"/>
      <c r="Q5" s="197"/>
      <c r="R5" s="197"/>
      <c r="S5" s="197"/>
      <c r="T5" s="197"/>
      <c r="U5" s="197"/>
      <c r="V5" s="197"/>
      <c r="W5" s="10"/>
      <c r="X5" s="11"/>
      <c r="AC5" s="2"/>
      <c r="AD5" s="2"/>
      <c r="AE5" s="2"/>
      <c r="AG5" s="136" t="s">
        <v>80</v>
      </c>
      <c r="AH5" s="136"/>
      <c r="AI5" s="136"/>
      <c r="AJ5" s="136"/>
      <c r="AK5" s="136"/>
      <c r="AL5" s="136"/>
      <c r="AM5" s="136"/>
      <c r="AN5" s="197" t="s">
        <v>35</v>
      </c>
      <c r="AO5" s="197"/>
      <c r="AP5" s="197"/>
      <c r="AQ5" s="197"/>
      <c r="AR5" s="197"/>
      <c r="AS5" s="197"/>
      <c r="AT5" s="197"/>
      <c r="AU5" s="197"/>
      <c r="AV5" s="197"/>
      <c r="AW5" s="197"/>
      <c r="AX5" s="10"/>
      <c r="AY5" s="11"/>
    </row>
    <row r="6" spans="1:106" x14ac:dyDescent="0.2">
      <c r="B6" s="2"/>
      <c r="C6" s="2"/>
      <c r="D6" s="2"/>
      <c r="F6" s="198" t="s">
        <v>26</v>
      </c>
      <c r="G6" s="198"/>
      <c r="H6" s="198"/>
      <c r="I6" s="198"/>
      <c r="J6" s="198"/>
      <c r="K6" s="198"/>
      <c r="L6" s="198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AC6" s="2"/>
      <c r="AD6" s="2"/>
      <c r="AE6" s="2"/>
      <c r="AG6" s="198" t="s">
        <v>26</v>
      </c>
      <c r="AH6" s="198"/>
      <c r="AI6" s="198"/>
      <c r="AJ6" s="198"/>
      <c r="AK6" s="198"/>
      <c r="AL6" s="198"/>
      <c r="AM6" s="198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106" ht="7.5" customHeight="1" thickBot="1" x14ac:dyDescent="0.25">
      <c r="B7" s="2"/>
      <c r="C7" s="2"/>
      <c r="D7" s="2"/>
      <c r="E7" s="2"/>
      <c r="F7" s="14"/>
      <c r="G7" s="14"/>
      <c r="H7" s="14"/>
      <c r="I7" s="12"/>
      <c r="J7" s="12"/>
      <c r="K7" s="2"/>
      <c r="L7" s="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AC7" s="2"/>
      <c r="AD7" s="2"/>
      <c r="AE7" s="2"/>
      <c r="AF7" s="2"/>
      <c r="AG7" s="14"/>
      <c r="AH7" s="14"/>
      <c r="AI7" s="14"/>
      <c r="AJ7" s="12"/>
      <c r="AK7" s="12"/>
      <c r="AL7" s="2"/>
      <c r="AM7" s="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106" ht="18" customHeight="1" x14ac:dyDescent="0.2">
      <c r="B8" s="2"/>
      <c r="C8" s="50" t="s">
        <v>23</v>
      </c>
      <c r="D8" s="51"/>
      <c r="E8" s="51"/>
      <c r="F8" s="51"/>
      <c r="G8" s="51"/>
      <c r="H8" s="51"/>
      <c r="I8" s="52"/>
      <c r="J8" s="52"/>
      <c r="K8" s="51"/>
      <c r="L8" s="51"/>
      <c r="M8" s="52"/>
      <c r="N8" s="52"/>
      <c r="O8" s="52"/>
      <c r="P8" s="52"/>
      <c r="Q8" s="52"/>
      <c r="R8" s="52"/>
      <c r="S8" s="52"/>
      <c r="T8" s="52"/>
      <c r="U8" s="52"/>
      <c r="V8" s="53"/>
      <c r="W8" s="12"/>
      <c r="AC8" s="2"/>
      <c r="AD8" s="50" t="s">
        <v>23</v>
      </c>
      <c r="AE8" s="51"/>
      <c r="AF8" s="51"/>
      <c r="AG8" s="51"/>
      <c r="AH8" s="51"/>
      <c r="AI8" s="51"/>
      <c r="AJ8" s="52"/>
      <c r="AK8" s="52"/>
      <c r="AL8" s="51"/>
      <c r="AM8" s="51"/>
      <c r="AN8" s="52"/>
      <c r="AO8" s="52"/>
      <c r="AP8" s="52"/>
      <c r="AQ8" s="52"/>
      <c r="AR8" s="52"/>
      <c r="AS8" s="52"/>
      <c r="AT8" s="52"/>
      <c r="AU8" s="52"/>
      <c r="AV8" s="52"/>
      <c r="AW8" s="53"/>
      <c r="AX8" s="12"/>
    </row>
    <row r="9" spans="1:106" s="16" customFormat="1" ht="19.5" customHeight="1" x14ac:dyDescent="0.25">
      <c r="A9" s="17"/>
      <c r="B9" s="18"/>
      <c r="C9" s="54" t="s">
        <v>24</v>
      </c>
      <c r="D9" s="18"/>
      <c r="E9" s="199" t="s">
        <v>25</v>
      </c>
      <c r="F9" s="200"/>
      <c r="G9" s="18"/>
      <c r="H9" s="18"/>
      <c r="I9" s="18"/>
      <c r="J9" s="18"/>
      <c r="K9" s="18"/>
      <c r="L9" s="18"/>
      <c r="M9" s="19"/>
      <c r="N9" s="19"/>
      <c r="O9" s="19"/>
      <c r="P9" s="19"/>
      <c r="Q9" s="19"/>
      <c r="R9" s="19"/>
      <c r="S9" s="19"/>
      <c r="T9" s="19"/>
      <c r="U9" s="19"/>
      <c r="V9" s="55"/>
      <c r="W9" s="19"/>
      <c r="X9" s="20"/>
      <c r="AA9" s="18"/>
      <c r="AB9" s="17"/>
      <c r="AC9" s="18"/>
      <c r="AD9" s="54" t="s">
        <v>24</v>
      </c>
      <c r="AE9" s="18"/>
      <c r="AF9" s="199" t="s">
        <v>25</v>
      </c>
      <c r="AG9" s="200"/>
      <c r="AH9" s="18"/>
      <c r="AI9" s="18"/>
      <c r="AJ9" s="18"/>
      <c r="AK9" s="18"/>
      <c r="AL9" s="18"/>
      <c r="AM9" s="18"/>
      <c r="AN9" s="19"/>
      <c r="AO9" s="19"/>
      <c r="AP9" s="19"/>
      <c r="AQ9" s="19"/>
      <c r="AR9" s="19"/>
      <c r="AS9" s="19"/>
      <c r="AT9" s="19"/>
      <c r="AU9" s="19"/>
      <c r="AV9" s="19"/>
      <c r="AW9" s="55"/>
      <c r="AX9" s="19"/>
      <c r="AY9" s="20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</row>
    <row r="10" spans="1:106" ht="18" customHeight="1" thickBot="1" x14ac:dyDescent="0.25">
      <c r="B10" s="2"/>
      <c r="C10" s="201" t="s">
        <v>30</v>
      </c>
      <c r="D10" s="202"/>
      <c r="E10" s="131" t="s">
        <v>31</v>
      </c>
      <c r="F10" s="13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  <c r="W10" s="12"/>
      <c r="AC10" s="2"/>
      <c r="AD10" s="201" t="s">
        <v>30</v>
      </c>
      <c r="AE10" s="202"/>
      <c r="AF10" s="131" t="s">
        <v>31</v>
      </c>
      <c r="AG10" s="131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7"/>
      <c r="AX10" s="12"/>
    </row>
    <row r="11" spans="1:106" ht="18" customHeight="1" thickBot="1" x14ac:dyDescent="0.25">
      <c r="B11" s="2"/>
      <c r="C11" s="35"/>
      <c r="D11" s="3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2"/>
      <c r="W11" s="12"/>
      <c r="AC11" s="2"/>
      <c r="AD11" s="35"/>
      <c r="AE11" s="35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12"/>
      <c r="AX11" s="12"/>
    </row>
    <row r="12" spans="1:106" ht="18" customHeight="1" x14ac:dyDescent="0.2">
      <c r="B12" s="2"/>
      <c r="C12" s="58" t="s">
        <v>91</v>
      </c>
      <c r="D12" s="51"/>
      <c r="E12" s="51"/>
      <c r="F12" s="59"/>
      <c r="G12" s="51"/>
      <c r="H12" s="51"/>
      <c r="I12" s="52"/>
      <c r="J12" s="52"/>
      <c r="K12" s="51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12"/>
      <c r="AC12" s="2"/>
      <c r="AD12" s="58" t="s">
        <v>91</v>
      </c>
      <c r="AE12" s="51"/>
      <c r="AF12" s="51"/>
      <c r="AG12" s="59"/>
      <c r="AH12" s="51"/>
      <c r="AI12" s="51"/>
      <c r="AJ12" s="52"/>
      <c r="AK12" s="52"/>
      <c r="AL12" s="51"/>
      <c r="AM12" s="51"/>
      <c r="AN12" s="52"/>
      <c r="AO12" s="52"/>
      <c r="AP12" s="52"/>
      <c r="AQ12" s="52"/>
      <c r="AR12" s="52"/>
      <c r="AS12" s="52"/>
      <c r="AT12" s="52"/>
      <c r="AU12" s="52"/>
      <c r="AV12" s="52"/>
      <c r="AW12" s="53"/>
      <c r="AX12" s="12"/>
    </row>
    <row r="13" spans="1:106" ht="18" customHeight="1" x14ac:dyDescent="0.2">
      <c r="B13" s="2"/>
      <c r="C13" s="60" t="s">
        <v>32</v>
      </c>
      <c r="D13" s="2"/>
      <c r="E13" s="15"/>
      <c r="F13" s="2"/>
      <c r="G13" s="2"/>
      <c r="H13" s="2"/>
      <c r="I13" s="12"/>
      <c r="J13" s="12"/>
      <c r="K13" s="2"/>
      <c r="L13" s="2"/>
      <c r="M13" s="12"/>
      <c r="N13" s="12"/>
      <c r="O13" s="12"/>
      <c r="P13" s="12"/>
      <c r="Q13" s="12"/>
      <c r="R13" s="12"/>
      <c r="S13" s="12"/>
      <c r="T13" s="12"/>
      <c r="U13" s="12"/>
      <c r="V13" s="61"/>
      <c r="W13" s="12"/>
      <c r="AC13" s="2"/>
      <c r="AD13" s="60" t="s">
        <v>32</v>
      </c>
      <c r="AE13" s="2"/>
      <c r="AF13" s="15"/>
      <c r="AG13" s="2"/>
      <c r="AH13" s="2"/>
      <c r="AI13" s="2"/>
      <c r="AJ13" s="12"/>
      <c r="AK13" s="12"/>
      <c r="AL13" s="2"/>
      <c r="AM13" s="2"/>
      <c r="AN13" s="12"/>
      <c r="AO13" s="12"/>
      <c r="AP13" s="12"/>
      <c r="AQ13" s="12"/>
      <c r="AR13" s="12"/>
      <c r="AS13" s="12"/>
      <c r="AT13" s="12"/>
      <c r="AU13" s="12"/>
      <c r="AV13" s="12"/>
      <c r="AW13" s="61"/>
      <c r="AX13" s="12"/>
    </row>
    <row r="14" spans="1:106" ht="18" customHeight="1" x14ac:dyDescent="0.2">
      <c r="B14" s="2"/>
      <c r="C14" s="60" t="s">
        <v>33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2"/>
      <c r="R14" s="12"/>
      <c r="S14" s="12"/>
      <c r="T14" s="12"/>
      <c r="U14" s="12"/>
      <c r="V14" s="61"/>
      <c r="W14" s="12"/>
      <c r="AC14" s="2"/>
      <c r="AD14" s="60" t="s">
        <v>33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2"/>
      <c r="AS14" s="12"/>
      <c r="AT14" s="12"/>
      <c r="AU14" s="12"/>
      <c r="AV14" s="12"/>
      <c r="AW14" s="61"/>
      <c r="AX14" s="12"/>
    </row>
    <row r="15" spans="1:106" ht="18" customHeight="1" thickBot="1" x14ac:dyDescent="0.25">
      <c r="B15" s="2"/>
      <c r="C15" s="62" t="s">
        <v>2</v>
      </c>
      <c r="D15" s="56"/>
      <c r="E15" s="56"/>
      <c r="F15" s="63"/>
      <c r="G15" s="72">
        <v>0</v>
      </c>
      <c r="H15" s="72">
        <v>3</v>
      </c>
      <c r="I15" s="72">
        <v>0</v>
      </c>
      <c r="J15" s="72">
        <v>1</v>
      </c>
      <c r="K15" s="72">
        <v>2</v>
      </c>
      <c r="L15" s="72">
        <v>3</v>
      </c>
      <c r="M15" s="72">
        <v>4</v>
      </c>
      <c r="N15" s="72">
        <v>5</v>
      </c>
      <c r="O15" s="72">
        <v>6</v>
      </c>
      <c r="P15" s="72">
        <v>7</v>
      </c>
      <c r="Q15" s="65"/>
      <c r="R15" s="64"/>
      <c r="S15" s="64"/>
      <c r="T15" s="64"/>
      <c r="U15" s="66"/>
      <c r="V15" s="57"/>
      <c r="W15" s="12"/>
      <c r="AC15" s="2"/>
      <c r="AD15" s="62" t="s">
        <v>2</v>
      </c>
      <c r="AE15" s="56"/>
      <c r="AF15" s="56"/>
      <c r="AG15" s="63"/>
      <c r="AH15" s="72">
        <v>0</v>
      </c>
      <c r="AI15" s="72">
        <v>3</v>
      </c>
      <c r="AJ15" s="72">
        <v>0</v>
      </c>
      <c r="AK15" s="72">
        <v>1</v>
      </c>
      <c r="AL15" s="72">
        <v>2</v>
      </c>
      <c r="AM15" s="72">
        <v>3</v>
      </c>
      <c r="AN15" s="72">
        <v>4</v>
      </c>
      <c r="AO15" s="72">
        <v>5</v>
      </c>
      <c r="AP15" s="72">
        <v>6</v>
      </c>
      <c r="AQ15" s="72">
        <v>7</v>
      </c>
      <c r="AR15" s="65"/>
      <c r="AS15" s="64"/>
      <c r="AT15" s="64"/>
      <c r="AU15" s="64"/>
      <c r="AV15" s="66"/>
      <c r="AW15" s="57"/>
      <c r="AX15" s="12"/>
    </row>
    <row r="16" spans="1:106" ht="9" customHeight="1" x14ac:dyDescent="0.2">
      <c r="B16" s="2"/>
      <c r="C16" s="2"/>
      <c r="D16" s="2"/>
      <c r="E16" s="2"/>
      <c r="F16" s="2"/>
      <c r="G16" s="2"/>
      <c r="H16" s="2"/>
      <c r="I16" s="12"/>
      <c r="J16" s="12"/>
      <c r="K16" s="2"/>
      <c r="L16" s="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AC16" s="2"/>
      <c r="AD16" s="2"/>
      <c r="AE16" s="2"/>
      <c r="AF16" s="2"/>
      <c r="AG16" s="2"/>
      <c r="AH16" s="2"/>
      <c r="AI16" s="2"/>
      <c r="AJ16" s="12"/>
      <c r="AK16" s="12"/>
      <c r="AL16" s="2"/>
      <c r="AM16" s="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106" s="25" customFormat="1" ht="22.5" customHeight="1" x14ac:dyDescent="0.2">
      <c r="A17" s="22"/>
      <c r="B17" s="145" t="s">
        <v>3</v>
      </c>
      <c r="C17" s="203"/>
      <c r="D17" s="194" t="s">
        <v>4</v>
      </c>
      <c r="E17" s="192"/>
      <c r="F17" s="141"/>
      <c r="G17" s="147" t="s">
        <v>5</v>
      </c>
      <c r="H17" s="147"/>
      <c r="I17" s="147"/>
      <c r="J17" s="195" t="s">
        <v>6</v>
      </c>
      <c r="K17" s="195"/>
      <c r="L17" s="195"/>
      <c r="M17" s="195" t="s">
        <v>7</v>
      </c>
      <c r="N17" s="195"/>
      <c r="O17" s="195"/>
      <c r="P17" s="195"/>
      <c r="Q17" s="195" t="s">
        <v>8</v>
      </c>
      <c r="R17" s="195"/>
      <c r="S17" s="195"/>
      <c r="T17" s="195"/>
      <c r="U17" s="195"/>
      <c r="V17" s="196"/>
      <c r="W17" s="21"/>
      <c r="X17" s="23"/>
      <c r="Y17" s="24"/>
      <c r="Z17" s="102"/>
      <c r="AA17" s="14"/>
      <c r="AB17" s="22"/>
      <c r="AC17" s="145" t="s">
        <v>3</v>
      </c>
      <c r="AD17" s="203"/>
      <c r="AE17" s="194" t="s">
        <v>4</v>
      </c>
      <c r="AF17" s="192"/>
      <c r="AG17" s="141"/>
      <c r="AH17" s="147" t="s">
        <v>5</v>
      </c>
      <c r="AI17" s="147"/>
      <c r="AJ17" s="147"/>
      <c r="AK17" s="195" t="s">
        <v>6</v>
      </c>
      <c r="AL17" s="195"/>
      <c r="AM17" s="195"/>
      <c r="AN17" s="195" t="s">
        <v>7</v>
      </c>
      <c r="AO17" s="195"/>
      <c r="AP17" s="195"/>
      <c r="AQ17" s="195"/>
      <c r="AR17" s="195" t="s">
        <v>8</v>
      </c>
      <c r="AS17" s="195"/>
      <c r="AT17" s="195"/>
      <c r="AU17" s="195"/>
      <c r="AV17" s="195"/>
      <c r="AW17" s="196"/>
      <c r="AX17" s="21"/>
      <c r="AY17" s="23"/>
      <c r="AZ17" s="2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</row>
    <row r="18" spans="1:106" s="25" customFormat="1" ht="15" customHeight="1" x14ac:dyDescent="0.2">
      <c r="A18" s="22"/>
      <c r="B18" s="192">
        <v>1</v>
      </c>
      <c r="C18" s="193"/>
      <c r="D18" s="194">
        <v>2</v>
      </c>
      <c r="E18" s="192"/>
      <c r="F18" s="141"/>
      <c r="G18" s="147">
        <v>3</v>
      </c>
      <c r="H18" s="147"/>
      <c r="I18" s="147"/>
      <c r="J18" s="195">
        <v>4</v>
      </c>
      <c r="K18" s="195"/>
      <c r="L18" s="195"/>
      <c r="M18" s="195">
        <v>5</v>
      </c>
      <c r="N18" s="195"/>
      <c r="O18" s="195"/>
      <c r="P18" s="195"/>
      <c r="Q18" s="195" t="s">
        <v>9</v>
      </c>
      <c r="R18" s="195"/>
      <c r="S18" s="195"/>
      <c r="T18" s="195"/>
      <c r="U18" s="195"/>
      <c r="V18" s="196"/>
      <c r="W18" s="21"/>
      <c r="X18" s="23"/>
      <c r="AA18" s="14"/>
      <c r="AB18" s="22"/>
      <c r="AC18" s="192">
        <v>1</v>
      </c>
      <c r="AD18" s="193"/>
      <c r="AE18" s="194">
        <v>2</v>
      </c>
      <c r="AF18" s="192"/>
      <c r="AG18" s="141"/>
      <c r="AH18" s="147">
        <v>3</v>
      </c>
      <c r="AI18" s="147"/>
      <c r="AJ18" s="147"/>
      <c r="AK18" s="195">
        <v>4</v>
      </c>
      <c r="AL18" s="195"/>
      <c r="AM18" s="195"/>
      <c r="AN18" s="195">
        <v>5</v>
      </c>
      <c r="AO18" s="195"/>
      <c r="AP18" s="195"/>
      <c r="AQ18" s="195"/>
      <c r="AR18" s="195" t="s">
        <v>9</v>
      </c>
      <c r="AS18" s="195"/>
      <c r="AT18" s="195"/>
      <c r="AU18" s="195"/>
      <c r="AV18" s="195"/>
      <c r="AW18" s="196"/>
      <c r="AX18" s="21"/>
      <c r="AY18" s="2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</row>
    <row r="19" spans="1:106" ht="19.5" customHeight="1" x14ac:dyDescent="0.2">
      <c r="B19" s="181">
        <v>1</v>
      </c>
      <c r="C19" s="182"/>
      <c r="D19" s="67" t="s">
        <v>27</v>
      </c>
      <c r="E19" s="68"/>
      <c r="F19" s="69"/>
      <c r="G19" s="183" t="s">
        <v>28</v>
      </c>
      <c r="H19" s="184"/>
      <c r="I19" s="185"/>
      <c r="J19" s="186">
        <v>2</v>
      </c>
      <c r="K19" s="187"/>
      <c r="L19" s="188"/>
      <c r="M19" s="189">
        <v>11000000</v>
      </c>
      <c r="N19" s="189"/>
      <c r="O19" s="189"/>
      <c r="P19" s="189"/>
      <c r="Q19" s="190">
        <f>J19*M19</f>
        <v>22000000</v>
      </c>
      <c r="R19" s="191"/>
      <c r="S19" s="191"/>
      <c r="T19" s="191"/>
      <c r="U19" s="191"/>
      <c r="V19" s="26"/>
      <c r="W19" s="27"/>
      <c r="X19" s="28"/>
      <c r="AC19" s="181">
        <v>1</v>
      </c>
      <c r="AD19" s="182"/>
      <c r="AE19" s="67" t="s">
        <v>27</v>
      </c>
      <c r="AF19" s="68"/>
      <c r="AG19" s="69"/>
      <c r="AH19" s="183" t="s">
        <v>28</v>
      </c>
      <c r="AI19" s="184"/>
      <c r="AJ19" s="185"/>
      <c r="AK19" s="186">
        <v>2</v>
      </c>
      <c r="AL19" s="187"/>
      <c r="AM19" s="188"/>
      <c r="AN19" s="189">
        <v>12000000</v>
      </c>
      <c r="AO19" s="189"/>
      <c r="AP19" s="189"/>
      <c r="AQ19" s="189"/>
      <c r="AR19" s="190">
        <f>AK19*AN19</f>
        <v>24000000</v>
      </c>
      <c r="AS19" s="191"/>
      <c r="AT19" s="191"/>
      <c r="AU19" s="191"/>
      <c r="AV19" s="191"/>
      <c r="AW19" s="26"/>
      <c r="AX19" s="27"/>
      <c r="AY19" s="28"/>
    </row>
    <row r="20" spans="1:106" ht="19.5" customHeight="1" x14ac:dyDescent="0.2">
      <c r="B20" s="71"/>
      <c r="C20" s="70"/>
      <c r="D20" s="67"/>
      <c r="E20" s="68"/>
      <c r="F20" s="69"/>
      <c r="G20" s="166"/>
      <c r="H20" s="167"/>
      <c r="I20" s="168"/>
      <c r="J20" s="179"/>
      <c r="K20" s="157"/>
      <c r="L20" s="158"/>
      <c r="M20" s="174"/>
      <c r="N20" s="175"/>
      <c r="O20" s="175"/>
      <c r="P20" s="176"/>
      <c r="Q20" s="177"/>
      <c r="R20" s="178"/>
      <c r="S20" s="178"/>
      <c r="T20" s="178"/>
      <c r="U20" s="178"/>
      <c r="V20" s="180"/>
      <c r="W20" s="21"/>
      <c r="X20" s="23"/>
      <c r="Y20" s="103" t="s">
        <v>77</v>
      </c>
      <c r="AC20" s="71"/>
      <c r="AD20" s="70"/>
      <c r="AE20" s="67"/>
      <c r="AF20" s="68"/>
      <c r="AG20" s="69"/>
      <c r="AH20" s="166"/>
      <c r="AI20" s="167"/>
      <c r="AJ20" s="168"/>
      <c r="AK20" s="179"/>
      <c r="AL20" s="157"/>
      <c r="AM20" s="158"/>
      <c r="AN20" s="174"/>
      <c r="AO20" s="175"/>
      <c r="AP20" s="175"/>
      <c r="AQ20" s="176"/>
      <c r="AR20" s="177"/>
      <c r="AS20" s="178"/>
      <c r="AT20" s="178"/>
      <c r="AU20" s="178"/>
      <c r="AV20" s="178"/>
      <c r="AW20" s="180"/>
      <c r="AX20" s="21"/>
      <c r="AY20" s="23"/>
    </row>
    <row r="21" spans="1:106" ht="19.5" customHeight="1" x14ac:dyDescent="0.2">
      <c r="B21" s="71"/>
      <c r="C21" s="70"/>
      <c r="D21" s="67"/>
      <c r="E21" s="68"/>
      <c r="F21" s="69"/>
      <c r="G21" s="166"/>
      <c r="H21" s="167"/>
      <c r="I21" s="168"/>
      <c r="J21" s="171"/>
      <c r="K21" s="172"/>
      <c r="L21" s="173"/>
      <c r="M21" s="174"/>
      <c r="N21" s="175"/>
      <c r="O21" s="175"/>
      <c r="P21" s="176"/>
      <c r="Q21" s="177"/>
      <c r="R21" s="178"/>
      <c r="S21" s="178"/>
      <c r="T21" s="178"/>
      <c r="U21" s="178"/>
      <c r="V21" s="29"/>
      <c r="W21" s="21"/>
      <c r="X21" s="23"/>
      <c r="AC21" s="71"/>
      <c r="AD21" s="70"/>
      <c r="AE21" s="67"/>
      <c r="AF21" s="68"/>
      <c r="AG21" s="69"/>
      <c r="AH21" s="166"/>
      <c r="AI21" s="167"/>
      <c r="AJ21" s="168"/>
      <c r="AK21" s="171"/>
      <c r="AL21" s="172"/>
      <c r="AM21" s="173"/>
      <c r="AN21" s="174"/>
      <c r="AO21" s="175"/>
      <c r="AP21" s="175"/>
      <c r="AQ21" s="176"/>
      <c r="AR21" s="177"/>
      <c r="AS21" s="178"/>
      <c r="AT21" s="178"/>
      <c r="AU21" s="178"/>
      <c r="AV21" s="178"/>
      <c r="AW21" s="29"/>
      <c r="AX21" s="21"/>
      <c r="AY21" s="23"/>
    </row>
    <row r="22" spans="1:106" ht="19.5" customHeight="1" x14ac:dyDescent="0.2">
      <c r="B22" s="71"/>
      <c r="C22" s="70"/>
      <c r="D22" s="67"/>
      <c r="E22" s="68"/>
      <c r="F22" s="69"/>
      <c r="G22" s="166"/>
      <c r="H22" s="167"/>
      <c r="I22" s="168"/>
      <c r="J22" s="179"/>
      <c r="K22" s="157"/>
      <c r="L22" s="158"/>
      <c r="M22" s="174"/>
      <c r="N22" s="175"/>
      <c r="O22" s="175"/>
      <c r="P22" s="176"/>
      <c r="Q22" s="177"/>
      <c r="R22" s="178"/>
      <c r="S22" s="178"/>
      <c r="T22" s="178"/>
      <c r="U22" s="178"/>
      <c r="V22" s="180"/>
      <c r="W22" s="21"/>
      <c r="X22" s="23"/>
      <c r="AC22" s="71"/>
      <c r="AD22" s="70"/>
      <c r="AE22" s="67"/>
      <c r="AF22" s="68"/>
      <c r="AG22" s="69"/>
      <c r="AH22" s="166"/>
      <c r="AI22" s="167"/>
      <c r="AJ22" s="168"/>
      <c r="AK22" s="179"/>
      <c r="AL22" s="157"/>
      <c r="AM22" s="158"/>
      <c r="AN22" s="174"/>
      <c r="AO22" s="175"/>
      <c r="AP22" s="175"/>
      <c r="AQ22" s="176"/>
      <c r="AR22" s="177"/>
      <c r="AS22" s="178"/>
      <c r="AT22" s="178"/>
      <c r="AU22" s="178"/>
      <c r="AV22" s="178"/>
      <c r="AW22" s="180"/>
      <c r="AX22" s="21"/>
      <c r="AY22" s="23"/>
    </row>
    <row r="23" spans="1:106" ht="19.5" customHeight="1" x14ac:dyDescent="0.2">
      <c r="B23" s="71"/>
      <c r="C23" s="70"/>
      <c r="D23" s="67"/>
      <c r="E23" s="68"/>
      <c r="F23" s="69"/>
      <c r="G23" s="166"/>
      <c r="H23" s="167"/>
      <c r="I23" s="168"/>
      <c r="J23" s="163"/>
      <c r="K23" s="163"/>
      <c r="L23" s="163"/>
      <c r="M23" s="164"/>
      <c r="N23" s="164"/>
      <c r="O23" s="164"/>
      <c r="P23" s="164"/>
      <c r="Q23" s="169"/>
      <c r="R23" s="169"/>
      <c r="S23" s="169"/>
      <c r="T23" s="169"/>
      <c r="U23" s="169"/>
      <c r="V23" s="170"/>
      <c r="W23" s="21"/>
      <c r="X23" s="23"/>
      <c r="AC23" s="71"/>
      <c r="AD23" s="70"/>
      <c r="AE23" s="67"/>
      <c r="AF23" s="68"/>
      <c r="AG23" s="69"/>
      <c r="AH23" s="166"/>
      <c r="AI23" s="167"/>
      <c r="AJ23" s="168"/>
      <c r="AK23" s="163"/>
      <c r="AL23" s="163"/>
      <c r="AM23" s="163"/>
      <c r="AN23" s="164"/>
      <c r="AO23" s="164"/>
      <c r="AP23" s="164"/>
      <c r="AQ23" s="164"/>
      <c r="AR23" s="169"/>
      <c r="AS23" s="169"/>
      <c r="AT23" s="169"/>
      <c r="AU23" s="169"/>
      <c r="AV23" s="169"/>
      <c r="AW23" s="170"/>
      <c r="AX23" s="21"/>
      <c r="AY23" s="23"/>
    </row>
    <row r="24" spans="1:106" ht="19.5" customHeight="1" x14ac:dyDescent="0.2">
      <c r="B24" s="157"/>
      <c r="C24" s="158"/>
      <c r="D24" s="67"/>
      <c r="E24" s="68"/>
      <c r="F24" s="69"/>
      <c r="G24" s="166"/>
      <c r="H24" s="167"/>
      <c r="I24" s="168"/>
      <c r="J24" s="163"/>
      <c r="K24" s="163"/>
      <c r="L24" s="163"/>
      <c r="M24" s="164"/>
      <c r="N24" s="164"/>
      <c r="O24" s="164"/>
      <c r="P24" s="164"/>
      <c r="Q24" s="164"/>
      <c r="R24" s="164"/>
      <c r="S24" s="164"/>
      <c r="T24" s="164"/>
      <c r="U24" s="164"/>
      <c r="V24" s="165"/>
      <c r="W24" s="21"/>
      <c r="X24" s="23"/>
      <c r="AC24" s="157"/>
      <c r="AD24" s="158"/>
      <c r="AE24" s="67"/>
      <c r="AF24" s="68"/>
      <c r="AG24" s="69"/>
      <c r="AH24" s="166"/>
      <c r="AI24" s="167"/>
      <c r="AJ24" s="168"/>
      <c r="AK24" s="163"/>
      <c r="AL24" s="163"/>
      <c r="AM24" s="163"/>
      <c r="AN24" s="164"/>
      <c r="AO24" s="164"/>
      <c r="AP24" s="164"/>
      <c r="AQ24" s="164"/>
      <c r="AR24" s="164"/>
      <c r="AS24" s="164"/>
      <c r="AT24" s="164"/>
      <c r="AU24" s="164"/>
      <c r="AV24" s="164"/>
      <c r="AW24" s="165"/>
      <c r="AX24" s="21"/>
      <c r="AY24" s="23"/>
    </row>
    <row r="25" spans="1:106" ht="19.5" customHeight="1" x14ac:dyDescent="0.2">
      <c r="B25" s="157"/>
      <c r="C25" s="158"/>
      <c r="D25" s="67"/>
      <c r="E25" s="68"/>
      <c r="F25" s="69"/>
      <c r="G25" s="166"/>
      <c r="H25" s="167"/>
      <c r="I25" s="168"/>
      <c r="J25" s="163"/>
      <c r="K25" s="163"/>
      <c r="L25" s="163"/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21"/>
      <c r="X25" s="23"/>
      <c r="AC25" s="157"/>
      <c r="AD25" s="158"/>
      <c r="AE25" s="67"/>
      <c r="AF25" s="68"/>
      <c r="AG25" s="69"/>
      <c r="AH25" s="166"/>
      <c r="AI25" s="167"/>
      <c r="AJ25" s="168"/>
      <c r="AK25" s="163"/>
      <c r="AL25" s="163"/>
      <c r="AM25" s="163"/>
      <c r="AN25" s="164"/>
      <c r="AO25" s="164"/>
      <c r="AP25" s="164"/>
      <c r="AQ25" s="164"/>
      <c r="AR25" s="164"/>
      <c r="AS25" s="164"/>
      <c r="AT25" s="164"/>
      <c r="AU25" s="164"/>
      <c r="AV25" s="164"/>
      <c r="AW25" s="165"/>
      <c r="AX25" s="21"/>
      <c r="AY25" s="23"/>
    </row>
    <row r="26" spans="1:106" ht="19.5" customHeight="1" x14ac:dyDescent="0.2">
      <c r="B26" s="157"/>
      <c r="C26" s="158"/>
      <c r="D26" s="67"/>
      <c r="E26" s="68"/>
      <c r="F26" s="69"/>
      <c r="G26" s="166"/>
      <c r="H26" s="167"/>
      <c r="I26" s="168"/>
      <c r="J26" s="163"/>
      <c r="K26" s="163"/>
      <c r="L26" s="163"/>
      <c r="M26" s="164"/>
      <c r="N26" s="164"/>
      <c r="O26" s="164"/>
      <c r="P26" s="164"/>
      <c r="Q26" s="164"/>
      <c r="R26" s="164"/>
      <c r="S26" s="164"/>
      <c r="T26" s="164"/>
      <c r="U26" s="164"/>
      <c r="V26" s="165"/>
      <c r="W26" s="21"/>
      <c r="X26" s="23"/>
      <c r="AC26" s="157"/>
      <c r="AD26" s="158"/>
      <c r="AE26" s="67"/>
      <c r="AF26" s="68"/>
      <c r="AG26" s="69"/>
      <c r="AH26" s="166"/>
      <c r="AI26" s="167"/>
      <c r="AJ26" s="168"/>
      <c r="AK26" s="163"/>
      <c r="AL26" s="163"/>
      <c r="AM26" s="163"/>
      <c r="AN26" s="164"/>
      <c r="AO26" s="164"/>
      <c r="AP26" s="164"/>
      <c r="AQ26" s="164"/>
      <c r="AR26" s="164"/>
      <c r="AS26" s="164"/>
      <c r="AT26" s="164"/>
      <c r="AU26" s="164"/>
      <c r="AV26" s="164"/>
      <c r="AW26" s="165"/>
      <c r="AX26" s="21"/>
      <c r="AY26" s="23"/>
    </row>
    <row r="27" spans="1:106" ht="19.5" customHeight="1" x14ac:dyDescent="0.2">
      <c r="B27" s="157"/>
      <c r="C27" s="158"/>
      <c r="D27" s="159"/>
      <c r="E27" s="160"/>
      <c r="F27" s="161"/>
      <c r="G27" s="162"/>
      <c r="H27" s="162"/>
      <c r="I27" s="162"/>
      <c r="J27" s="163"/>
      <c r="K27" s="163"/>
      <c r="L27" s="163"/>
      <c r="M27" s="164"/>
      <c r="N27" s="164"/>
      <c r="O27" s="164"/>
      <c r="P27" s="164"/>
      <c r="Q27" s="164"/>
      <c r="R27" s="164"/>
      <c r="S27" s="164"/>
      <c r="T27" s="164"/>
      <c r="U27" s="164"/>
      <c r="V27" s="165"/>
      <c r="W27" s="21"/>
      <c r="X27" s="23"/>
      <c r="AC27" s="157"/>
      <c r="AD27" s="158"/>
      <c r="AE27" s="159"/>
      <c r="AF27" s="160"/>
      <c r="AG27" s="161"/>
      <c r="AH27" s="162"/>
      <c r="AI27" s="162"/>
      <c r="AJ27" s="162"/>
      <c r="AK27" s="163"/>
      <c r="AL27" s="163"/>
      <c r="AM27" s="163"/>
      <c r="AN27" s="164"/>
      <c r="AO27" s="164"/>
      <c r="AP27" s="164"/>
      <c r="AQ27" s="164"/>
      <c r="AR27" s="164"/>
      <c r="AS27" s="164"/>
      <c r="AT27" s="164"/>
      <c r="AU27" s="164"/>
      <c r="AV27" s="164"/>
      <c r="AW27" s="165"/>
      <c r="AX27" s="21"/>
      <c r="AY27" s="23"/>
    </row>
    <row r="28" spans="1:106" ht="19.5" customHeight="1" x14ac:dyDescent="0.2">
      <c r="B28" s="148"/>
      <c r="C28" s="149"/>
      <c r="D28" s="150"/>
      <c r="E28" s="151"/>
      <c r="F28" s="152"/>
      <c r="G28" s="153"/>
      <c r="H28" s="153"/>
      <c r="I28" s="153"/>
      <c r="J28" s="154"/>
      <c r="K28" s="154"/>
      <c r="L28" s="154"/>
      <c r="M28" s="155"/>
      <c r="N28" s="155"/>
      <c r="O28" s="155"/>
      <c r="P28" s="155"/>
      <c r="Q28" s="155"/>
      <c r="R28" s="155"/>
      <c r="S28" s="155"/>
      <c r="T28" s="155"/>
      <c r="U28" s="155"/>
      <c r="V28" s="156"/>
      <c r="W28" s="21"/>
      <c r="X28" s="23"/>
      <c r="AC28" s="148"/>
      <c r="AD28" s="149"/>
      <c r="AE28" s="150"/>
      <c r="AF28" s="151"/>
      <c r="AG28" s="152"/>
      <c r="AH28" s="153"/>
      <c r="AI28" s="153"/>
      <c r="AJ28" s="153"/>
      <c r="AK28" s="154"/>
      <c r="AL28" s="154"/>
      <c r="AM28" s="154"/>
      <c r="AN28" s="155"/>
      <c r="AO28" s="155"/>
      <c r="AP28" s="155"/>
      <c r="AQ28" s="155"/>
      <c r="AR28" s="155"/>
      <c r="AS28" s="155"/>
      <c r="AT28" s="155"/>
      <c r="AU28" s="155"/>
      <c r="AV28" s="155"/>
      <c r="AW28" s="156"/>
      <c r="AX28" s="21"/>
      <c r="AY28" s="23"/>
    </row>
    <row r="29" spans="1:106" ht="19.5" customHeight="1" x14ac:dyDescent="0.2">
      <c r="B29" s="141" t="s">
        <v>11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3">
        <f>SUM(Q19:V28)</f>
        <v>22000000</v>
      </c>
      <c r="R29" s="144"/>
      <c r="S29" s="144"/>
      <c r="T29" s="144"/>
      <c r="U29" s="144"/>
      <c r="V29" s="30"/>
      <c r="W29" s="27"/>
      <c r="X29" s="28"/>
      <c r="AC29" s="141" t="s">
        <v>11</v>
      </c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3">
        <f>SUM(AR19:AW28)</f>
        <v>24000000</v>
      </c>
      <c r="AS29" s="144"/>
      <c r="AT29" s="144"/>
      <c r="AU29" s="144"/>
      <c r="AV29" s="144"/>
      <c r="AW29" s="30"/>
      <c r="AX29" s="27"/>
      <c r="AY29" s="28"/>
    </row>
    <row r="30" spans="1:106" ht="19.5" customHeight="1" x14ac:dyDescent="0.2">
      <c r="B30" s="31" t="s">
        <v>12</v>
      </c>
      <c r="C30" s="145" t="s">
        <v>13</v>
      </c>
      <c r="D30" s="145"/>
      <c r="E30" s="145"/>
      <c r="F30" s="32">
        <v>0.1</v>
      </c>
      <c r="G30" s="33"/>
      <c r="H30" s="33" t="s">
        <v>14</v>
      </c>
      <c r="I30" s="33"/>
      <c r="J30" s="33"/>
      <c r="K30" s="33"/>
      <c r="L30" s="33"/>
      <c r="M30" s="33"/>
      <c r="N30" s="33"/>
      <c r="O30" s="33"/>
      <c r="P30" s="34"/>
      <c r="Q30" s="143">
        <f>Q29*10%</f>
        <v>2200000</v>
      </c>
      <c r="R30" s="144"/>
      <c r="S30" s="144"/>
      <c r="T30" s="144"/>
      <c r="U30" s="144"/>
      <c r="V30" s="30"/>
      <c r="W30" s="27"/>
      <c r="X30" s="28"/>
      <c r="AC30" s="31" t="s">
        <v>12</v>
      </c>
      <c r="AD30" s="145" t="s">
        <v>13</v>
      </c>
      <c r="AE30" s="145"/>
      <c r="AF30" s="145"/>
      <c r="AG30" s="32">
        <v>0.1</v>
      </c>
      <c r="AH30" s="33"/>
      <c r="AI30" s="33" t="s">
        <v>14</v>
      </c>
      <c r="AJ30" s="33"/>
      <c r="AK30" s="33"/>
      <c r="AL30" s="33"/>
      <c r="AM30" s="33"/>
      <c r="AN30" s="33"/>
      <c r="AO30" s="33"/>
      <c r="AP30" s="33"/>
      <c r="AQ30" s="34"/>
      <c r="AR30" s="143">
        <f>AR29*10%</f>
        <v>2400000</v>
      </c>
      <c r="AS30" s="144"/>
      <c r="AT30" s="144"/>
      <c r="AU30" s="144"/>
      <c r="AV30" s="144"/>
      <c r="AW30" s="30"/>
      <c r="AX30" s="27"/>
      <c r="AY30" s="28"/>
    </row>
    <row r="31" spans="1:106" ht="19.5" customHeight="1" x14ac:dyDescent="0.2">
      <c r="B31" s="146" t="s">
        <v>15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3">
        <f>Q29+Q30</f>
        <v>24200000</v>
      </c>
      <c r="R31" s="144"/>
      <c r="S31" s="144"/>
      <c r="T31" s="144"/>
      <c r="U31" s="144"/>
      <c r="V31" s="30"/>
      <c r="W31" s="27"/>
      <c r="X31" s="28"/>
      <c r="AC31" s="146" t="s">
        <v>15</v>
      </c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3">
        <f>AR29+AR30</f>
        <v>26400000</v>
      </c>
      <c r="AS31" s="144"/>
      <c r="AT31" s="144"/>
      <c r="AU31" s="144"/>
      <c r="AV31" s="144"/>
      <c r="AW31" s="30"/>
      <c r="AX31" s="27"/>
      <c r="AY31" s="28"/>
    </row>
    <row r="32" spans="1:106" ht="31.5" customHeight="1" x14ac:dyDescent="0.2">
      <c r="B32" s="133" t="s">
        <v>92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5"/>
      <c r="W32" s="35"/>
      <c r="X32" s="36"/>
      <c r="AC32" s="133" t="s">
        <v>34</v>
      </c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5"/>
      <c r="AX32" s="35"/>
      <c r="AY32" s="36"/>
    </row>
    <row r="33" spans="1:106" ht="6" customHeight="1" x14ac:dyDescent="0.2">
      <c r="B33" s="2"/>
      <c r="C33" s="136"/>
      <c r="D33" s="136"/>
      <c r="E33" s="136"/>
      <c r="F33" s="136"/>
      <c r="G33" s="136"/>
      <c r="H33" s="136"/>
      <c r="I33" s="136"/>
      <c r="J33" s="136"/>
      <c r="K33" s="2"/>
      <c r="L33" s="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AC33" s="2"/>
      <c r="AD33" s="136"/>
      <c r="AE33" s="136"/>
      <c r="AF33" s="136"/>
      <c r="AG33" s="136"/>
      <c r="AH33" s="136"/>
      <c r="AI33" s="136"/>
      <c r="AJ33" s="136"/>
      <c r="AK33" s="136"/>
      <c r="AL33" s="2"/>
      <c r="AM33" s="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106" ht="3" customHeight="1" x14ac:dyDescent="0.2">
      <c r="B34" s="2"/>
      <c r="C34" s="2"/>
      <c r="D34" s="2"/>
      <c r="E34" s="2"/>
      <c r="F34" s="2"/>
      <c r="G34" s="2"/>
      <c r="H34" s="2"/>
      <c r="I34" s="12"/>
      <c r="J34" s="12"/>
      <c r="K34" s="2"/>
      <c r="L34" s="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AC34" s="2"/>
      <c r="AD34" s="2"/>
      <c r="AE34" s="2"/>
      <c r="AF34" s="2"/>
      <c r="AG34" s="2"/>
      <c r="AH34" s="2"/>
      <c r="AI34" s="2"/>
      <c r="AJ34" s="12"/>
      <c r="AK34" s="12"/>
      <c r="AL34" s="2"/>
      <c r="AM34" s="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106" s="37" customFormat="1" x14ac:dyDescent="0.2">
      <c r="A35" s="38"/>
      <c r="B35" s="137" t="s">
        <v>16</v>
      </c>
      <c r="C35" s="137"/>
      <c r="D35" s="137"/>
      <c r="E35" s="137"/>
      <c r="F35" s="137"/>
      <c r="G35" s="137"/>
      <c r="H35" s="137"/>
      <c r="I35" s="137"/>
      <c r="J35" s="137"/>
      <c r="K35" s="138" t="s">
        <v>17</v>
      </c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39"/>
      <c r="X35" s="40"/>
      <c r="AA35" s="15"/>
      <c r="AB35" s="38"/>
      <c r="AC35" s="137" t="s">
        <v>16</v>
      </c>
      <c r="AD35" s="137"/>
      <c r="AE35" s="137"/>
      <c r="AF35" s="137"/>
      <c r="AG35" s="137"/>
      <c r="AH35" s="137"/>
      <c r="AI35" s="137"/>
      <c r="AJ35" s="137"/>
      <c r="AK35" s="137"/>
      <c r="AL35" s="138" t="s">
        <v>17</v>
      </c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39"/>
      <c r="AY35" s="40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</row>
    <row r="36" spans="1:106" s="41" customFormat="1" x14ac:dyDescent="0.2">
      <c r="A36" s="42"/>
      <c r="B36" s="139" t="s">
        <v>18</v>
      </c>
      <c r="C36" s="139"/>
      <c r="D36" s="139"/>
      <c r="E36" s="139"/>
      <c r="F36" s="139"/>
      <c r="G36" s="139"/>
      <c r="H36" s="139"/>
      <c r="I36" s="139"/>
      <c r="J36" s="139"/>
      <c r="K36" s="140" t="s">
        <v>18</v>
      </c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43"/>
      <c r="X36" s="44"/>
      <c r="AA36" s="45"/>
      <c r="AB36" s="42"/>
      <c r="AC36" s="139" t="s">
        <v>18</v>
      </c>
      <c r="AD36" s="139"/>
      <c r="AE36" s="139"/>
      <c r="AF36" s="139"/>
      <c r="AG36" s="139"/>
      <c r="AH36" s="139"/>
      <c r="AI36" s="139"/>
      <c r="AJ36" s="139"/>
      <c r="AK36" s="139"/>
      <c r="AL36" s="140" t="s">
        <v>18</v>
      </c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43"/>
      <c r="AY36" s="44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</row>
    <row r="37" spans="1:106" x14ac:dyDescent="0.2">
      <c r="B37" s="2"/>
      <c r="C37" s="2"/>
      <c r="D37" s="2"/>
      <c r="E37" s="2"/>
      <c r="F37" s="2"/>
      <c r="G37" s="2"/>
      <c r="H37" s="2"/>
      <c r="I37" s="12"/>
      <c r="J37" s="12"/>
      <c r="K37" s="2"/>
      <c r="L37" s="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AC37" s="2"/>
      <c r="AD37" s="2"/>
      <c r="AE37" s="2"/>
      <c r="AF37" s="2"/>
      <c r="AG37" s="2"/>
      <c r="AH37" s="2"/>
      <c r="AI37" s="2"/>
      <c r="AJ37" s="12"/>
      <c r="AK37" s="12"/>
      <c r="AL37" s="2"/>
      <c r="AM37" s="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106" x14ac:dyDescent="0.2">
      <c r="B38" s="2"/>
      <c r="C38" s="2"/>
      <c r="D38" s="2"/>
      <c r="E38" s="2"/>
      <c r="F38" s="2"/>
      <c r="G38" s="2"/>
      <c r="H38" s="2"/>
      <c r="I38" s="12"/>
      <c r="J38" s="12"/>
      <c r="K38" s="2"/>
      <c r="L38" s="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AC38" s="2"/>
      <c r="AD38" s="2"/>
      <c r="AE38" s="2"/>
      <c r="AF38" s="2"/>
      <c r="AG38" s="2"/>
      <c r="AH38" s="2"/>
      <c r="AI38" s="2"/>
      <c r="AJ38" s="12"/>
      <c r="AK38" s="12"/>
      <c r="AL38" s="2"/>
      <c r="AM38" s="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106" x14ac:dyDescent="0.2">
      <c r="B39" s="2"/>
      <c r="C39" s="2"/>
      <c r="D39" s="2"/>
      <c r="E39" s="2"/>
      <c r="F39" s="2"/>
      <c r="G39" s="2"/>
      <c r="H39" s="2"/>
      <c r="I39" s="12"/>
      <c r="J39" s="12"/>
      <c r="K39" s="2"/>
      <c r="L39" s="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AC39" s="2"/>
      <c r="AD39" s="2"/>
      <c r="AE39" s="2"/>
      <c r="AF39" s="2"/>
      <c r="AG39" s="2"/>
      <c r="AH39" s="2"/>
      <c r="AI39" s="2"/>
      <c r="AJ39" s="12"/>
      <c r="AK39" s="12"/>
      <c r="AL39" s="2"/>
      <c r="AM39" s="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106" ht="11.25" customHeight="1" x14ac:dyDescent="0.2">
      <c r="B40" s="2"/>
      <c r="C40" s="2"/>
      <c r="D40" s="2"/>
      <c r="E40" s="2"/>
      <c r="F40" s="2"/>
      <c r="G40" s="2"/>
      <c r="H40" s="2"/>
      <c r="I40" s="12"/>
      <c r="J40" s="12"/>
      <c r="K40" s="2"/>
      <c r="L40" s="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AC40" s="2"/>
      <c r="AD40" s="2"/>
      <c r="AE40" s="2"/>
      <c r="AF40" s="2"/>
      <c r="AG40" s="2"/>
      <c r="AH40" s="2"/>
      <c r="AI40" s="2"/>
      <c r="AJ40" s="12"/>
      <c r="AK40" s="12"/>
      <c r="AL40" s="2"/>
      <c r="AM40" s="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106" s="2" customFormat="1" ht="15.75" customHeight="1" thickBot="1" x14ac:dyDescent="0.3">
      <c r="A41" s="8"/>
      <c r="B41" s="132" t="s">
        <v>29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6"/>
      <c r="X41" s="13"/>
      <c r="AB41" s="8"/>
      <c r="AC41" s="132" t="s">
        <v>29</v>
      </c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46"/>
      <c r="AY41" s="13"/>
    </row>
    <row r="42" spans="1:106" s="5" customFormat="1" ht="3.75" customHeight="1" thickTop="1" thickBot="1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13"/>
      <c r="Y42" s="2"/>
      <c r="Z42" s="2"/>
      <c r="AA42" s="2"/>
      <c r="AB42" s="47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13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5.75" customHeight="1" thickTop="1" x14ac:dyDescent="0.25">
      <c r="A43" s="2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49"/>
      <c r="AB43" s="2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49"/>
    </row>
    <row r="44" spans="1:106" s="2" customFormat="1" x14ac:dyDescent="0.2">
      <c r="I44" s="12"/>
      <c r="J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AJ44" s="12"/>
      <c r="AK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1:106" s="2" customFormat="1" x14ac:dyDescent="0.2">
      <c r="I45" s="12"/>
      <c r="J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AJ45" s="12"/>
      <c r="AK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1:106" s="2" customFormat="1" x14ac:dyDescent="0.2">
      <c r="I46" s="12"/>
      <c r="J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AJ46" s="12"/>
      <c r="AK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106" s="2" customFormat="1" x14ac:dyDescent="0.2">
      <c r="I47" s="12"/>
      <c r="J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AJ47" s="12"/>
      <c r="AK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1:106" s="2" customFormat="1" x14ac:dyDescent="0.2">
      <c r="I48" s="12"/>
      <c r="J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AJ48" s="12"/>
      <c r="AK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9:51" s="2" customFormat="1" x14ac:dyDescent="0.2">
      <c r="I49" s="12"/>
      <c r="J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AJ49" s="12"/>
      <c r="AK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9:51" s="2" customFormat="1" x14ac:dyDescent="0.2">
      <c r="I50" s="12"/>
      <c r="J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AJ50" s="12"/>
      <c r="AK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9:51" s="2" customFormat="1" x14ac:dyDescent="0.2">
      <c r="I51" s="12"/>
      <c r="J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AJ51" s="12"/>
      <c r="AK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9:51" s="2" customFormat="1" x14ac:dyDescent="0.2">
      <c r="I52" s="12"/>
      <c r="J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AJ52" s="12"/>
      <c r="AK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9:51" s="2" customFormat="1" x14ac:dyDescent="0.2">
      <c r="I53" s="12"/>
      <c r="J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AJ53" s="12"/>
      <c r="AK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9:51" s="2" customFormat="1" x14ac:dyDescent="0.2">
      <c r="I54" s="12"/>
      <c r="J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AJ54" s="12"/>
      <c r="AK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9:51" s="2" customFormat="1" x14ac:dyDescent="0.2">
      <c r="I55" s="12"/>
      <c r="J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AJ55" s="12"/>
      <c r="AK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9:51" s="2" customFormat="1" x14ac:dyDescent="0.2">
      <c r="I56" s="12"/>
      <c r="J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AJ56" s="12"/>
      <c r="AK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9:51" s="2" customFormat="1" x14ac:dyDescent="0.2">
      <c r="I57" s="12"/>
      <c r="J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AJ57" s="12"/>
      <c r="AK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9:51" s="2" customFormat="1" x14ac:dyDescent="0.2">
      <c r="I58" s="12"/>
      <c r="J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AJ58" s="12"/>
      <c r="AK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9:51" s="2" customFormat="1" x14ac:dyDescent="0.2">
      <c r="I59" s="12"/>
      <c r="J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AJ59" s="12"/>
      <c r="AK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9:51" s="2" customFormat="1" x14ac:dyDescent="0.2">
      <c r="I60" s="12"/>
      <c r="J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AJ60" s="12"/>
      <c r="AK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9:51" s="2" customFormat="1" x14ac:dyDescent="0.2">
      <c r="I61" s="12"/>
      <c r="J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AJ61" s="12"/>
      <c r="AK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9:51" s="2" customFormat="1" x14ac:dyDescent="0.2">
      <c r="I62" s="12"/>
      <c r="J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AJ62" s="12"/>
      <c r="AK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9:51" s="2" customFormat="1" x14ac:dyDescent="0.2">
      <c r="I63" s="12"/>
      <c r="J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AJ63" s="12"/>
      <c r="AK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9:51" s="2" customFormat="1" x14ac:dyDescent="0.2">
      <c r="I64" s="12"/>
      <c r="J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AJ64" s="12"/>
      <c r="AK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9:51" s="2" customFormat="1" x14ac:dyDescent="0.2">
      <c r="I65" s="12"/>
      <c r="J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AJ65" s="12"/>
      <c r="AK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9:51" s="2" customFormat="1" x14ac:dyDescent="0.2">
      <c r="I66" s="12"/>
      <c r="J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AJ66" s="12"/>
      <c r="AK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9:51" s="2" customFormat="1" x14ac:dyDescent="0.2">
      <c r="I67" s="12"/>
      <c r="J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AJ67" s="12"/>
      <c r="AK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9:51" s="2" customFormat="1" x14ac:dyDescent="0.2">
      <c r="I68" s="12"/>
      <c r="J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AJ68" s="12"/>
      <c r="AK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9:51" s="2" customFormat="1" x14ac:dyDescent="0.2">
      <c r="I69" s="12"/>
      <c r="J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AJ69" s="12"/>
      <c r="AK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9:51" s="2" customFormat="1" x14ac:dyDescent="0.2">
      <c r="I70" s="12"/>
      <c r="J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AJ70" s="12"/>
      <c r="AK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9:51" s="2" customFormat="1" x14ac:dyDescent="0.2">
      <c r="I71" s="12"/>
      <c r="J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AJ71" s="12"/>
      <c r="AK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9:51" s="2" customFormat="1" x14ac:dyDescent="0.2">
      <c r="I72" s="12"/>
      <c r="J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AJ72" s="12"/>
      <c r="AK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9:51" s="2" customFormat="1" x14ac:dyDescent="0.2">
      <c r="I73" s="12"/>
      <c r="J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AJ73" s="12"/>
      <c r="AK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9:51" s="2" customFormat="1" x14ac:dyDescent="0.2">
      <c r="I74" s="12"/>
      <c r="J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AJ74" s="12"/>
      <c r="AK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9:51" s="2" customFormat="1" x14ac:dyDescent="0.2">
      <c r="I75" s="12"/>
      <c r="J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AJ75" s="12"/>
      <c r="AK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9:51" s="2" customFormat="1" x14ac:dyDescent="0.2">
      <c r="I76" s="12"/>
      <c r="J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AJ76" s="12"/>
      <c r="AK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9:51" s="2" customFormat="1" x14ac:dyDescent="0.2">
      <c r="I77" s="12"/>
      <c r="J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AJ77" s="12"/>
      <c r="AK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9:51" s="2" customFormat="1" x14ac:dyDescent="0.2">
      <c r="I78" s="12"/>
      <c r="J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AJ78" s="12"/>
      <c r="AK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</row>
    <row r="79" spans="9:51" s="2" customFormat="1" x14ac:dyDescent="0.2">
      <c r="I79" s="12"/>
      <c r="J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AJ79" s="12"/>
      <c r="AK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</row>
    <row r="80" spans="9:51" s="2" customFormat="1" x14ac:dyDescent="0.2">
      <c r="I80" s="12"/>
      <c r="J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AJ80" s="12"/>
      <c r="AK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</row>
    <row r="81" spans="9:51" s="2" customFormat="1" x14ac:dyDescent="0.2">
      <c r="I81" s="12"/>
      <c r="J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AJ81" s="12"/>
      <c r="AK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</row>
    <row r="82" spans="9:51" s="2" customFormat="1" x14ac:dyDescent="0.2">
      <c r="I82" s="12"/>
      <c r="J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AJ82" s="12"/>
      <c r="AK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</row>
    <row r="83" spans="9:51" s="2" customFormat="1" x14ac:dyDescent="0.2">
      <c r="I83" s="12"/>
      <c r="J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AJ83" s="12"/>
      <c r="AK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</row>
    <row r="84" spans="9:51" s="2" customFormat="1" x14ac:dyDescent="0.2">
      <c r="I84" s="12"/>
      <c r="J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AJ84" s="12"/>
      <c r="AK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</row>
    <row r="85" spans="9:51" s="2" customFormat="1" x14ac:dyDescent="0.2">
      <c r="I85" s="12"/>
      <c r="J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AJ85" s="12"/>
      <c r="AK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</row>
    <row r="86" spans="9:51" s="2" customFormat="1" x14ac:dyDescent="0.2">
      <c r="I86" s="12"/>
      <c r="J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AJ86" s="12"/>
      <c r="AK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</row>
    <row r="87" spans="9:51" s="2" customFormat="1" x14ac:dyDescent="0.2">
      <c r="I87" s="12"/>
      <c r="J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AJ87" s="12"/>
      <c r="AK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</row>
    <row r="88" spans="9:51" s="2" customFormat="1" x14ac:dyDescent="0.2">
      <c r="I88" s="12"/>
      <c r="J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AJ88" s="12"/>
      <c r="AK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</row>
    <row r="89" spans="9:51" s="2" customFormat="1" x14ac:dyDescent="0.2">
      <c r="I89" s="12"/>
      <c r="J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AJ89" s="12"/>
      <c r="AK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</row>
    <row r="90" spans="9:51" s="2" customFormat="1" x14ac:dyDescent="0.2">
      <c r="I90" s="12"/>
      <c r="J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AJ90" s="12"/>
      <c r="AK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</row>
    <row r="91" spans="9:51" s="2" customFormat="1" x14ac:dyDescent="0.2">
      <c r="I91" s="12"/>
      <c r="J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AJ91" s="12"/>
      <c r="AK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</row>
    <row r="92" spans="9:51" s="2" customFormat="1" x14ac:dyDescent="0.2">
      <c r="I92" s="12"/>
      <c r="J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AJ92" s="12"/>
      <c r="AK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</row>
    <row r="93" spans="9:51" s="2" customFormat="1" x14ac:dyDescent="0.2">
      <c r="I93" s="12"/>
      <c r="J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AJ93" s="12"/>
      <c r="AK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</row>
    <row r="94" spans="9:51" s="2" customFormat="1" x14ac:dyDescent="0.2">
      <c r="I94" s="12"/>
      <c r="J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AJ94" s="12"/>
      <c r="AK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</row>
    <row r="95" spans="9:51" s="2" customFormat="1" x14ac:dyDescent="0.2">
      <c r="I95" s="12"/>
      <c r="J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AJ95" s="12"/>
      <c r="AK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</row>
    <row r="96" spans="9:51" s="2" customFormat="1" x14ac:dyDescent="0.2">
      <c r="I96" s="12"/>
      <c r="J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AJ96" s="12"/>
      <c r="AK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</row>
    <row r="97" spans="9:51" s="2" customFormat="1" x14ac:dyDescent="0.2">
      <c r="I97" s="12"/>
      <c r="J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AJ97" s="12"/>
      <c r="AK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</row>
    <row r="98" spans="9:51" s="2" customFormat="1" x14ac:dyDescent="0.2">
      <c r="I98" s="12"/>
      <c r="J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AJ98" s="12"/>
      <c r="AK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</row>
    <row r="99" spans="9:51" s="2" customFormat="1" x14ac:dyDescent="0.2">
      <c r="I99" s="12"/>
      <c r="J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AJ99" s="12"/>
      <c r="AK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</row>
    <row r="100" spans="9:51" s="2" customFormat="1" x14ac:dyDescent="0.2">
      <c r="I100" s="12"/>
      <c r="J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AJ100" s="12"/>
      <c r="AK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</row>
    <row r="101" spans="9:51" s="2" customFormat="1" x14ac:dyDescent="0.2">
      <c r="I101" s="12"/>
      <c r="J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AJ101" s="12"/>
      <c r="AK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</row>
    <row r="102" spans="9:51" s="2" customFormat="1" x14ac:dyDescent="0.2">
      <c r="I102" s="12"/>
      <c r="J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AJ102" s="12"/>
      <c r="AK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</row>
    <row r="103" spans="9:51" s="2" customFormat="1" x14ac:dyDescent="0.2">
      <c r="I103" s="12"/>
      <c r="J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AJ103" s="12"/>
      <c r="AK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</row>
    <row r="104" spans="9:51" s="2" customFormat="1" x14ac:dyDescent="0.2">
      <c r="I104" s="12"/>
      <c r="J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AJ104" s="12"/>
      <c r="AK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</row>
    <row r="105" spans="9:51" s="2" customFormat="1" x14ac:dyDescent="0.2">
      <c r="I105" s="12"/>
      <c r="J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AJ105" s="12"/>
      <c r="AK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</row>
    <row r="106" spans="9:51" s="2" customFormat="1" x14ac:dyDescent="0.2">
      <c r="I106" s="12"/>
      <c r="J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AJ106" s="12"/>
      <c r="AK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</row>
    <row r="107" spans="9:51" s="2" customFormat="1" x14ac:dyDescent="0.2">
      <c r="I107" s="12"/>
      <c r="J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AJ107" s="12"/>
      <c r="AK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</row>
    <row r="108" spans="9:51" s="2" customFormat="1" x14ac:dyDescent="0.2">
      <c r="I108" s="12"/>
      <c r="J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AJ108" s="12"/>
      <c r="AK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</row>
    <row r="109" spans="9:51" s="2" customFormat="1" x14ac:dyDescent="0.2">
      <c r="I109" s="12"/>
      <c r="J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AJ109" s="12"/>
      <c r="AK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</row>
    <row r="110" spans="9:51" s="2" customFormat="1" x14ac:dyDescent="0.2">
      <c r="I110" s="12"/>
      <c r="J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AJ110" s="12"/>
      <c r="AK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</row>
    <row r="111" spans="9:51" s="2" customFormat="1" x14ac:dyDescent="0.2">
      <c r="I111" s="12"/>
      <c r="J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AJ111" s="12"/>
      <c r="AK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</row>
    <row r="112" spans="9:51" s="2" customFormat="1" x14ac:dyDescent="0.2">
      <c r="I112" s="12"/>
      <c r="J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AJ112" s="12"/>
      <c r="AK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</row>
    <row r="113" spans="9:51" s="2" customFormat="1" x14ac:dyDescent="0.2">
      <c r="I113" s="12"/>
      <c r="J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AJ113" s="12"/>
      <c r="AK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</row>
    <row r="114" spans="9:51" s="2" customFormat="1" x14ac:dyDescent="0.2">
      <c r="I114" s="12"/>
      <c r="J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AJ114" s="12"/>
      <c r="AK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9:51" s="2" customFormat="1" x14ac:dyDescent="0.2">
      <c r="I115" s="12"/>
      <c r="J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AJ115" s="12"/>
      <c r="AK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</row>
    <row r="116" spans="9:51" s="2" customFormat="1" x14ac:dyDescent="0.2">
      <c r="I116" s="12"/>
      <c r="J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AJ116" s="12"/>
      <c r="AK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</row>
    <row r="117" spans="9:51" s="2" customFormat="1" x14ac:dyDescent="0.2">
      <c r="I117" s="12"/>
      <c r="J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AJ117" s="12"/>
      <c r="AK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</row>
    <row r="118" spans="9:51" s="2" customFormat="1" x14ac:dyDescent="0.2">
      <c r="I118" s="12"/>
      <c r="J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AJ118" s="12"/>
      <c r="AK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</row>
    <row r="119" spans="9:51" s="2" customFormat="1" x14ac:dyDescent="0.2">
      <c r="I119" s="12"/>
      <c r="J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AJ119" s="12"/>
      <c r="AK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</row>
    <row r="120" spans="9:51" s="2" customFormat="1" x14ac:dyDescent="0.2">
      <c r="I120" s="12"/>
      <c r="J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AJ120" s="12"/>
      <c r="AK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</row>
    <row r="121" spans="9:51" s="2" customFormat="1" x14ac:dyDescent="0.2">
      <c r="I121" s="12"/>
      <c r="J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AJ121" s="12"/>
      <c r="AK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</row>
    <row r="122" spans="9:51" s="2" customFormat="1" x14ac:dyDescent="0.2">
      <c r="I122" s="12"/>
      <c r="J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AJ122" s="12"/>
      <c r="AK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9:51" s="2" customFormat="1" x14ac:dyDescent="0.2">
      <c r="I123" s="12"/>
      <c r="J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AJ123" s="12"/>
      <c r="AK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</row>
    <row r="124" spans="9:51" s="2" customFormat="1" x14ac:dyDescent="0.2">
      <c r="I124" s="12"/>
      <c r="J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AJ124" s="12"/>
      <c r="AK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</row>
    <row r="125" spans="9:51" s="2" customFormat="1" x14ac:dyDescent="0.2">
      <c r="I125" s="12"/>
      <c r="J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AJ125" s="12"/>
      <c r="AK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</row>
    <row r="126" spans="9:51" s="2" customFormat="1" x14ac:dyDescent="0.2">
      <c r="I126" s="12"/>
      <c r="J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AJ126" s="12"/>
      <c r="AK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</row>
    <row r="127" spans="9:51" s="2" customFormat="1" x14ac:dyDescent="0.2">
      <c r="I127" s="12"/>
      <c r="J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AJ127" s="12"/>
      <c r="AK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</row>
    <row r="128" spans="9:51" s="2" customFormat="1" x14ac:dyDescent="0.2">
      <c r="I128" s="12"/>
      <c r="J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AJ128" s="12"/>
      <c r="AK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</row>
    <row r="129" spans="9:51" s="2" customFormat="1" x14ac:dyDescent="0.2">
      <c r="I129" s="12"/>
      <c r="J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AJ129" s="12"/>
      <c r="AK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</row>
    <row r="130" spans="9:51" s="2" customFormat="1" x14ac:dyDescent="0.2">
      <c r="I130" s="12"/>
      <c r="J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AJ130" s="12"/>
      <c r="AK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</row>
    <row r="131" spans="9:51" s="2" customFormat="1" x14ac:dyDescent="0.2">
      <c r="I131" s="12"/>
      <c r="J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AJ131" s="12"/>
      <c r="AK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</row>
    <row r="132" spans="9:51" s="2" customFormat="1" x14ac:dyDescent="0.2">
      <c r="I132" s="12"/>
      <c r="J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AJ132" s="12"/>
      <c r="AK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</row>
    <row r="133" spans="9:51" s="2" customFormat="1" x14ac:dyDescent="0.2">
      <c r="I133" s="12"/>
      <c r="J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AJ133" s="12"/>
      <c r="AK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</row>
    <row r="134" spans="9:51" s="2" customFormat="1" x14ac:dyDescent="0.2">
      <c r="I134" s="12"/>
      <c r="J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AJ134" s="12"/>
      <c r="AK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</row>
    <row r="135" spans="9:51" s="2" customFormat="1" x14ac:dyDescent="0.2">
      <c r="I135" s="12"/>
      <c r="J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AJ135" s="12"/>
      <c r="AK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</row>
    <row r="136" spans="9:51" s="2" customFormat="1" x14ac:dyDescent="0.2">
      <c r="I136" s="12"/>
      <c r="J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AJ136" s="12"/>
      <c r="AK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</row>
    <row r="137" spans="9:51" s="2" customFormat="1" x14ac:dyDescent="0.2">
      <c r="I137" s="12"/>
      <c r="J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AJ137" s="12"/>
      <c r="AK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</row>
    <row r="138" spans="9:51" s="2" customFormat="1" x14ac:dyDescent="0.2">
      <c r="I138" s="12"/>
      <c r="J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AJ138" s="12"/>
      <c r="AK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</row>
    <row r="139" spans="9:51" s="2" customFormat="1" x14ac:dyDescent="0.2">
      <c r="I139" s="12"/>
      <c r="J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AJ139" s="12"/>
      <c r="AK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</row>
    <row r="140" spans="9:51" s="2" customFormat="1" x14ac:dyDescent="0.2">
      <c r="I140" s="12"/>
      <c r="J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AJ140" s="12"/>
      <c r="AK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</row>
    <row r="141" spans="9:51" s="2" customFormat="1" x14ac:dyDescent="0.2">
      <c r="I141" s="12"/>
      <c r="J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AJ141" s="12"/>
      <c r="AK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</row>
    <row r="142" spans="9:51" s="2" customFormat="1" x14ac:dyDescent="0.2">
      <c r="I142" s="12"/>
      <c r="J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AJ142" s="12"/>
      <c r="AK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</row>
    <row r="143" spans="9:51" s="2" customFormat="1" x14ac:dyDescent="0.2">
      <c r="I143" s="12"/>
      <c r="J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AJ143" s="12"/>
      <c r="AK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</row>
    <row r="144" spans="9:51" s="2" customFormat="1" x14ac:dyDescent="0.2">
      <c r="I144" s="12"/>
      <c r="J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AJ144" s="12"/>
      <c r="AK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</row>
    <row r="145" spans="9:51" s="2" customFormat="1" x14ac:dyDescent="0.2">
      <c r="I145" s="12"/>
      <c r="J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AJ145" s="12"/>
      <c r="AK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</row>
    <row r="146" spans="9:51" s="2" customFormat="1" x14ac:dyDescent="0.2">
      <c r="I146" s="12"/>
      <c r="J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AJ146" s="12"/>
      <c r="AK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</row>
    <row r="147" spans="9:51" s="2" customFormat="1" x14ac:dyDescent="0.2">
      <c r="I147" s="12"/>
      <c r="J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AJ147" s="12"/>
      <c r="AK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</row>
    <row r="148" spans="9:51" s="2" customFormat="1" x14ac:dyDescent="0.2">
      <c r="I148" s="12"/>
      <c r="J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AJ148" s="12"/>
      <c r="AK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</row>
    <row r="149" spans="9:51" s="2" customFormat="1" x14ac:dyDescent="0.2">
      <c r="I149" s="12"/>
      <c r="J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AJ149" s="12"/>
      <c r="AK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</row>
    <row r="150" spans="9:51" s="2" customFormat="1" x14ac:dyDescent="0.2">
      <c r="I150" s="12"/>
      <c r="J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AJ150" s="12"/>
      <c r="AK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</row>
    <row r="151" spans="9:51" s="2" customFormat="1" x14ac:dyDescent="0.2">
      <c r="I151" s="12"/>
      <c r="J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AJ151" s="12"/>
      <c r="AK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</row>
    <row r="152" spans="9:51" s="2" customFormat="1" x14ac:dyDescent="0.2">
      <c r="I152" s="12"/>
      <c r="J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AJ152" s="12"/>
      <c r="AK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</row>
    <row r="153" spans="9:51" s="2" customFormat="1" x14ac:dyDescent="0.2">
      <c r="I153" s="12"/>
      <c r="J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AJ153" s="12"/>
      <c r="AK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</row>
    <row r="154" spans="9:51" s="2" customFormat="1" x14ac:dyDescent="0.2">
      <c r="I154" s="12"/>
      <c r="J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AJ154" s="12"/>
      <c r="AK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</row>
    <row r="155" spans="9:51" s="2" customFormat="1" x14ac:dyDescent="0.2">
      <c r="I155" s="12"/>
      <c r="J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AJ155" s="12"/>
      <c r="AK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</row>
    <row r="156" spans="9:51" s="2" customFormat="1" x14ac:dyDescent="0.2">
      <c r="I156" s="12"/>
      <c r="J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AJ156" s="12"/>
      <c r="AK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</row>
    <row r="157" spans="9:51" s="2" customFormat="1" x14ac:dyDescent="0.2">
      <c r="I157" s="12"/>
      <c r="J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AJ157" s="12"/>
      <c r="AK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</row>
    <row r="158" spans="9:51" s="2" customFormat="1" x14ac:dyDescent="0.2">
      <c r="I158" s="12"/>
      <c r="J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AJ158" s="12"/>
      <c r="AK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</row>
    <row r="159" spans="9:51" s="2" customFormat="1" x14ac:dyDescent="0.2">
      <c r="I159" s="12"/>
      <c r="J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AJ159" s="12"/>
      <c r="AK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</row>
    <row r="160" spans="9:51" s="2" customFormat="1" x14ac:dyDescent="0.2">
      <c r="I160" s="12"/>
      <c r="J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AJ160" s="12"/>
      <c r="AK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</row>
    <row r="161" spans="9:51" s="2" customFormat="1" x14ac:dyDescent="0.2">
      <c r="I161" s="12"/>
      <c r="J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AJ161" s="12"/>
      <c r="AK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</row>
    <row r="162" spans="9:51" s="2" customFormat="1" x14ac:dyDescent="0.2">
      <c r="I162" s="12"/>
      <c r="J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AJ162" s="12"/>
      <c r="AK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</row>
    <row r="163" spans="9:51" s="2" customFormat="1" x14ac:dyDescent="0.2">
      <c r="I163" s="12"/>
      <c r="J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AJ163" s="12"/>
      <c r="AK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</row>
    <row r="164" spans="9:51" s="2" customFormat="1" x14ac:dyDescent="0.2">
      <c r="I164" s="12"/>
      <c r="J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AJ164" s="12"/>
      <c r="AK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</row>
    <row r="165" spans="9:51" s="2" customFormat="1" x14ac:dyDescent="0.2">
      <c r="I165" s="12"/>
      <c r="J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AJ165" s="12"/>
      <c r="AK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</row>
    <row r="166" spans="9:51" s="2" customFormat="1" x14ac:dyDescent="0.2">
      <c r="I166" s="12"/>
      <c r="J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AJ166" s="12"/>
      <c r="AK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</row>
    <row r="167" spans="9:51" s="2" customFormat="1" x14ac:dyDescent="0.2">
      <c r="I167" s="12"/>
      <c r="J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AJ167" s="12"/>
      <c r="AK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</row>
    <row r="168" spans="9:51" s="2" customFormat="1" x14ac:dyDescent="0.2">
      <c r="I168" s="12"/>
      <c r="J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AJ168" s="12"/>
      <c r="AK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</row>
    <row r="169" spans="9:51" s="2" customFormat="1" x14ac:dyDescent="0.2">
      <c r="I169" s="12"/>
      <c r="J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AJ169" s="12"/>
      <c r="AK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</row>
    <row r="170" spans="9:51" s="2" customFormat="1" x14ac:dyDescent="0.2">
      <c r="I170" s="12"/>
      <c r="J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AJ170" s="12"/>
      <c r="AK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</row>
    <row r="171" spans="9:51" s="2" customFormat="1" x14ac:dyDescent="0.2">
      <c r="I171" s="12"/>
      <c r="J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AJ171" s="12"/>
      <c r="AK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</row>
    <row r="172" spans="9:51" s="2" customFormat="1" x14ac:dyDescent="0.2">
      <c r="I172" s="12"/>
      <c r="J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AJ172" s="12"/>
      <c r="AK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</row>
    <row r="173" spans="9:51" s="2" customFormat="1" x14ac:dyDescent="0.2">
      <c r="I173" s="12"/>
      <c r="J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AJ173" s="12"/>
      <c r="AK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</row>
    <row r="174" spans="9:51" s="2" customFormat="1" x14ac:dyDescent="0.2">
      <c r="I174" s="12"/>
      <c r="J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AJ174" s="12"/>
      <c r="AK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</row>
    <row r="175" spans="9:51" s="2" customFormat="1" x14ac:dyDescent="0.2">
      <c r="I175" s="12"/>
      <c r="J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AJ175" s="12"/>
      <c r="AK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</row>
    <row r="176" spans="9:51" s="2" customFormat="1" x14ac:dyDescent="0.2">
      <c r="I176" s="12"/>
      <c r="J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AJ176" s="12"/>
      <c r="AK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</row>
    <row r="177" spans="9:51" s="2" customFormat="1" x14ac:dyDescent="0.2">
      <c r="I177" s="12"/>
      <c r="J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AJ177" s="12"/>
      <c r="AK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</row>
    <row r="178" spans="9:51" s="2" customFormat="1" x14ac:dyDescent="0.2">
      <c r="I178" s="12"/>
      <c r="J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AJ178" s="12"/>
      <c r="AK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</row>
    <row r="179" spans="9:51" s="2" customFormat="1" x14ac:dyDescent="0.2">
      <c r="I179" s="12"/>
      <c r="J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AJ179" s="12"/>
      <c r="AK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</row>
    <row r="180" spans="9:51" s="2" customFormat="1" x14ac:dyDescent="0.2">
      <c r="I180" s="12"/>
      <c r="J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AJ180" s="12"/>
      <c r="AK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</row>
    <row r="181" spans="9:51" s="2" customFormat="1" x14ac:dyDescent="0.2">
      <c r="I181" s="12"/>
      <c r="J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AJ181" s="12"/>
      <c r="AK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</row>
    <row r="182" spans="9:51" s="2" customFormat="1" x14ac:dyDescent="0.2">
      <c r="I182" s="12"/>
      <c r="J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AJ182" s="12"/>
      <c r="AK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</row>
    <row r="183" spans="9:51" s="2" customFormat="1" x14ac:dyDescent="0.2">
      <c r="I183" s="12"/>
      <c r="J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AJ183" s="12"/>
      <c r="AK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</row>
    <row r="184" spans="9:51" s="2" customFormat="1" x14ac:dyDescent="0.2">
      <c r="I184" s="12"/>
      <c r="J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AJ184" s="12"/>
      <c r="AK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</row>
    <row r="185" spans="9:51" s="2" customFormat="1" x14ac:dyDescent="0.2">
      <c r="I185" s="12"/>
      <c r="J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AJ185" s="12"/>
      <c r="AK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</row>
    <row r="186" spans="9:51" s="2" customFormat="1" x14ac:dyDescent="0.2">
      <c r="I186" s="12"/>
      <c r="J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AJ186" s="12"/>
      <c r="AK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</row>
    <row r="187" spans="9:51" s="2" customFormat="1" x14ac:dyDescent="0.2">
      <c r="I187" s="12"/>
      <c r="J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AJ187" s="12"/>
      <c r="AK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</row>
    <row r="188" spans="9:51" s="2" customFormat="1" x14ac:dyDescent="0.2">
      <c r="I188" s="12"/>
      <c r="J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AJ188" s="12"/>
      <c r="AK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</row>
    <row r="189" spans="9:51" s="2" customFormat="1" x14ac:dyDescent="0.2">
      <c r="I189" s="12"/>
      <c r="J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AJ189" s="12"/>
      <c r="AK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</row>
    <row r="190" spans="9:51" s="2" customFormat="1" x14ac:dyDescent="0.2">
      <c r="I190" s="12"/>
      <c r="J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AJ190" s="12"/>
      <c r="AK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</row>
    <row r="191" spans="9:51" s="2" customFormat="1" x14ac:dyDescent="0.2">
      <c r="I191" s="12"/>
      <c r="J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AJ191" s="12"/>
      <c r="AK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</row>
    <row r="192" spans="9:51" s="2" customFormat="1" x14ac:dyDescent="0.2">
      <c r="I192" s="12"/>
      <c r="J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AJ192" s="12"/>
      <c r="AK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</row>
    <row r="193" spans="9:51" s="2" customFormat="1" x14ac:dyDescent="0.2">
      <c r="I193" s="12"/>
      <c r="J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AJ193" s="12"/>
      <c r="AK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</row>
    <row r="194" spans="9:51" s="2" customFormat="1" x14ac:dyDescent="0.2">
      <c r="I194" s="12"/>
      <c r="J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AJ194" s="12"/>
      <c r="AK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</row>
    <row r="195" spans="9:51" s="2" customFormat="1" x14ac:dyDescent="0.2">
      <c r="I195" s="12"/>
      <c r="J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AJ195" s="12"/>
      <c r="AK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</row>
    <row r="196" spans="9:51" s="2" customFormat="1" x14ac:dyDescent="0.2">
      <c r="I196" s="12"/>
      <c r="J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AJ196" s="12"/>
      <c r="AK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</row>
    <row r="197" spans="9:51" s="2" customFormat="1" x14ac:dyDescent="0.2">
      <c r="I197" s="12"/>
      <c r="J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AJ197" s="12"/>
      <c r="AK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</row>
    <row r="198" spans="9:51" s="2" customFormat="1" x14ac:dyDescent="0.2">
      <c r="I198" s="12"/>
      <c r="J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AJ198" s="12"/>
      <c r="AK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</row>
    <row r="199" spans="9:51" s="2" customFormat="1" x14ac:dyDescent="0.2">
      <c r="I199" s="12"/>
      <c r="J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AJ199" s="12"/>
      <c r="AK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</row>
    <row r="200" spans="9:51" s="2" customFormat="1" x14ac:dyDescent="0.2">
      <c r="I200" s="12"/>
      <c r="J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AJ200" s="12"/>
      <c r="AK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</row>
    <row r="201" spans="9:51" s="2" customFormat="1" x14ac:dyDescent="0.2">
      <c r="I201" s="12"/>
      <c r="J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AJ201" s="12"/>
      <c r="AK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</row>
    <row r="202" spans="9:51" s="2" customFormat="1" x14ac:dyDescent="0.2">
      <c r="I202" s="12"/>
      <c r="J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AJ202" s="12"/>
      <c r="AK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</row>
    <row r="203" spans="9:51" s="2" customFormat="1" x14ac:dyDescent="0.2">
      <c r="I203" s="12"/>
      <c r="J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AJ203" s="12"/>
      <c r="AK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</row>
    <row r="204" spans="9:51" s="2" customFormat="1" x14ac:dyDescent="0.2">
      <c r="I204" s="12"/>
      <c r="J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AJ204" s="12"/>
      <c r="AK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</row>
    <row r="205" spans="9:51" s="2" customFormat="1" x14ac:dyDescent="0.2">
      <c r="I205" s="12"/>
      <c r="J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AJ205" s="12"/>
      <c r="AK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</row>
    <row r="206" spans="9:51" s="2" customFormat="1" x14ac:dyDescent="0.2">
      <c r="I206" s="12"/>
      <c r="J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AJ206" s="12"/>
      <c r="AK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</row>
    <row r="207" spans="9:51" s="2" customFormat="1" x14ac:dyDescent="0.2">
      <c r="I207" s="12"/>
      <c r="J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AJ207" s="12"/>
      <c r="AK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</row>
    <row r="208" spans="9:51" s="2" customFormat="1" x14ac:dyDescent="0.2">
      <c r="I208" s="12"/>
      <c r="J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AJ208" s="12"/>
      <c r="AK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</row>
    <row r="209" spans="9:51" s="2" customFormat="1" x14ac:dyDescent="0.2">
      <c r="I209" s="12"/>
      <c r="J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AJ209" s="12"/>
      <c r="AK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</row>
    <row r="210" spans="9:51" s="2" customFormat="1" x14ac:dyDescent="0.2">
      <c r="I210" s="12"/>
      <c r="J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AJ210" s="12"/>
      <c r="AK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</row>
    <row r="211" spans="9:51" s="2" customFormat="1" x14ac:dyDescent="0.2">
      <c r="I211" s="12"/>
      <c r="J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AJ211" s="12"/>
      <c r="AK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</row>
    <row r="212" spans="9:51" s="2" customFormat="1" x14ac:dyDescent="0.2">
      <c r="I212" s="12"/>
      <c r="J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AJ212" s="12"/>
      <c r="AK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</row>
    <row r="213" spans="9:51" s="2" customFormat="1" x14ac:dyDescent="0.2">
      <c r="I213" s="12"/>
      <c r="J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AJ213" s="12"/>
      <c r="AK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</row>
    <row r="214" spans="9:51" s="2" customFormat="1" x14ac:dyDescent="0.2">
      <c r="I214" s="12"/>
      <c r="J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AJ214" s="12"/>
      <c r="AK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</row>
    <row r="215" spans="9:51" s="2" customFormat="1" x14ac:dyDescent="0.2">
      <c r="I215" s="12"/>
      <c r="J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AJ215" s="12"/>
      <c r="AK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</row>
    <row r="216" spans="9:51" s="2" customFormat="1" x14ac:dyDescent="0.2">
      <c r="I216" s="12"/>
      <c r="J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AJ216" s="12"/>
      <c r="AK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</row>
    <row r="217" spans="9:51" s="2" customFormat="1" x14ac:dyDescent="0.2">
      <c r="I217" s="12"/>
      <c r="J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AJ217" s="12"/>
      <c r="AK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</row>
    <row r="218" spans="9:51" s="2" customFormat="1" x14ac:dyDescent="0.2">
      <c r="I218" s="12"/>
      <c r="J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AJ218" s="12"/>
      <c r="AK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</row>
    <row r="219" spans="9:51" s="2" customFormat="1" x14ac:dyDescent="0.2">
      <c r="I219" s="12"/>
      <c r="J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AJ219" s="12"/>
      <c r="AK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</row>
    <row r="220" spans="9:51" s="2" customFormat="1" x14ac:dyDescent="0.2">
      <c r="I220" s="12"/>
      <c r="J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AJ220" s="12"/>
      <c r="AK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</row>
    <row r="221" spans="9:51" s="2" customFormat="1" x14ac:dyDescent="0.2">
      <c r="I221" s="12"/>
      <c r="J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AJ221" s="12"/>
      <c r="AK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</row>
    <row r="222" spans="9:51" s="2" customFormat="1" x14ac:dyDescent="0.2">
      <c r="I222" s="12"/>
      <c r="J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AJ222" s="12"/>
      <c r="AK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</row>
    <row r="223" spans="9:51" s="2" customFormat="1" x14ac:dyDescent="0.2">
      <c r="I223" s="12"/>
      <c r="J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AJ223" s="12"/>
      <c r="AK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</row>
    <row r="224" spans="9:51" s="2" customFormat="1" x14ac:dyDescent="0.2">
      <c r="I224" s="12"/>
      <c r="J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AJ224" s="12"/>
      <c r="AK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</row>
    <row r="225" spans="9:51" s="2" customFormat="1" x14ac:dyDescent="0.2">
      <c r="I225" s="12"/>
      <c r="J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AJ225" s="12"/>
      <c r="AK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</row>
    <row r="226" spans="9:51" s="2" customFormat="1" x14ac:dyDescent="0.2">
      <c r="I226" s="12"/>
      <c r="J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AJ226" s="12"/>
      <c r="AK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</row>
    <row r="227" spans="9:51" s="2" customFormat="1" x14ac:dyDescent="0.2">
      <c r="I227" s="12"/>
      <c r="J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AJ227" s="12"/>
      <c r="AK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</row>
    <row r="228" spans="9:51" s="2" customFormat="1" x14ac:dyDescent="0.2">
      <c r="I228" s="12"/>
      <c r="J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AJ228" s="12"/>
      <c r="AK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</row>
    <row r="229" spans="9:51" s="2" customFormat="1" x14ac:dyDescent="0.2">
      <c r="I229" s="12"/>
      <c r="J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AJ229" s="12"/>
      <c r="AK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</row>
    <row r="230" spans="9:51" s="2" customFormat="1" x14ac:dyDescent="0.2">
      <c r="I230" s="12"/>
      <c r="J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AJ230" s="12"/>
      <c r="AK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</row>
    <row r="231" spans="9:51" s="2" customFormat="1" x14ac:dyDescent="0.2">
      <c r="I231" s="12"/>
      <c r="J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AJ231" s="12"/>
      <c r="AK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</row>
    <row r="232" spans="9:51" s="2" customFormat="1" x14ac:dyDescent="0.2">
      <c r="I232" s="12"/>
      <c r="J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AJ232" s="12"/>
      <c r="AK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</row>
    <row r="233" spans="9:51" s="2" customFormat="1" x14ac:dyDescent="0.2">
      <c r="I233" s="12"/>
      <c r="J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AJ233" s="12"/>
      <c r="AK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</row>
    <row r="234" spans="9:51" s="2" customFormat="1" x14ac:dyDescent="0.2">
      <c r="I234" s="12"/>
      <c r="J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AJ234" s="12"/>
      <c r="AK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</row>
    <row r="235" spans="9:51" s="2" customFormat="1" x14ac:dyDescent="0.2">
      <c r="I235" s="12"/>
      <c r="J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AJ235" s="12"/>
      <c r="AK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</row>
    <row r="236" spans="9:51" s="2" customFormat="1" x14ac:dyDescent="0.2">
      <c r="I236" s="12"/>
      <c r="J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AJ236" s="12"/>
      <c r="AK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</row>
    <row r="237" spans="9:51" s="2" customFormat="1" x14ac:dyDescent="0.2">
      <c r="I237" s="12"/>
      <c r="J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AJ237" s="12"/>
      <c r="AK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</row>
    <row r="238" spans="9:51" s="2" customFormat="1" x14ac:dyDescent="0.2">
      <c r="I238" s="12"/>
      <c r="J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AJ238" s="12"/>
      <c r="AK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</row>
    <row r="239" spans="9:51" s="2" customFormat="1" x14ac:dyDescent="0.2">
      <c r="I239" s="12"/>
      <c r="J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AJ239" s="12"/>
      <c r="AK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</row>
    <row r="240" spans="9:51" s="2" customFormat="1" x14ac:dyDescent="0.2">
      <c r="I240" s="12"/>
      <c r="J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AJ240" s="12"/>
      <c r="AK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</row>
    <row r="241" spans="9:51" s="2" customFormat="1" x14ac:dyDescent="0.2">
      <c r="I241" s="12"/>
      <c r="J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AJ241" s="12"/>
      <c r="AK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</row>
    <row r="242" spans="9:51" s="2" customFormat="1" x14ac:dyDescent="0.2">
      <c r="I242" s="12"/>
      <c r="J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AJ242" s="12"/>
      <c r="AK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</row>
    <row r="243" spans="9:51" s="2" customFormat="1" x14ac:dyDescent="0.2">
      <c r="I243" s="12"/>
      <c r="J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AJ243" s="12"/>
      <c r="AK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</row>
    <row r="244" spans="9:51" s="2" customFormat="1" x14ac:dyDescent="0.2">
      <c r="I244" s="12"/>
      <c r="J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AJ244" s="12"/>
      <c r="AK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</row>
    <row r="245" spans="9:51" s="2" customFormat="1" x14ac:dyDescent="0.2">
      <c r="I245" s="12"/>
      <c r="J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AJ245" s="12"/>
      <c r="AK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</row>
    <row r="246" spans="9:51" s="2" customFormat="1" x14ac:dyDescent="0.2">
      <c r="I246" s="12"/>
      <c r="J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AJ246" s="12"/>
      <c r="AK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</row>
    <row r="247" spans="9:51" s="2" customFormat="1" x14ac:dyDescent="0.2">
      <c r="I247" s="12"/>
      <c r="J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AJ247" s="12"/>
      <c r="AK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</row>
    <row r="248" spans="9:51" s="2" customFormat="1" x14ac:dyDescent="0.2">
      <c r="I248" s="12"/>
      <c r="J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AJ248" s="12"/>
      <c r="AK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</row>
    <row r="249" spans="9:51" s="2" customFormat="1" x14ac:dyDescent="0.2">
      <c r="I249" s="12"/>
      <c r="J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AJ249" s="12"/>
      <c r="AK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</row>
    <row r="250" spans="9:51" s="2" customFormat="1" x14ac:dyDescent="0.2">
      <c r="I250" s="12"/>
      <c r="J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AJ250" s="12"/>
      <c r="AK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</row>
    <row r="251" spans="9:51" s="2" customFormat="1" x14ac:dyDescent="0.2">
      <c r="I251" s="12"/>
      <c r="J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AJ251" s="12"/>
      <c r="AK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</row>
    <row r="252" spans="9:51" s="2" customFormat="1" x14ac:dyDescent="0.2">
      <c r="I252" s="12"/>
      <c r="J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AJ252" s="12"/>
      <c r="AK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</row>
    <row r="253" spans="9:51" s="2" customFormat="1" x14ac:dyDescent="0.2">
      <c r="I253" s="12"/>
      <c r="J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AJ253" s="12"/>
      <c r="AK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</row>
    <row r="254" spans="9:51" s="2" customFormat="1" x14ac:dyDescent="0.2">
      <c r="I254" s="12"/>
      <c r="J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AJ254" s="12"/>
      <c r="AK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</row>
    <row r="255" spans="9:51" s="2" customFormat="1" x14ac:dyDescent="0.2">
      <c r="I255" s="12"/>
      <c r="J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AJ255" s="12"/>
      <c r="AK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</row>
    <row r="256" spans="9:51" s="2" customFormat="1" x14ac:dyDescent="0.2">
      <c r="I256" s="12"/>
      <c r="J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AJ256" s="12"/>
      <c r="AK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</row>
    <row r="257" spans="9:51" s="2" customFormat="1" x14ac:dyDescent="0.2">
      <c r="I257" s="12"/>
      <c r="J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AJ257" s="12"/>
      <c r="AK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</row>
    <row r="258" spans="9:51" s="2" customFormat="1" x14ac:dyDescent="0.2">
      <c r="I258" s="12"/>
      <c r="J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AJ258" s="12"/>
      <c r="AK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</row>
    <row r="259" spans="9:51" s="2" customFormat="1" x14ac:dyDescent="0.2">
      <c r="I259" s="12"/>
      <c r="J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AJ259" s="12"/>
      <c r="AK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</row>
    <row r="260" spans="9:51" s="2" customFormat="1" x14ac:dyDescent="0.2">
      <c r="I260" s="12"/>
      <c r="J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AJ260" s="12"/>
      <c r="AK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</row>
    <row r="261" spans="9:51" s="2" customFormat="1" x14ac:dyDescent="0.2">
      <c r="I261" s="12"/>
      <c r="J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AJ261" s="12"/>
      <c r="AK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</row>
    <row r="262" spans="9:51" s="2" customFormat="1" x14ac:dyDescent="0.2">
      <c r="I262" s="12"/>
      <c r="J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AJ262" s="12"/>
      <c r="AK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</row>
    <row r="263" spans="9:51" s="2" customFormat="1" x14ac:dyDescent="0.2">
      <c r="I263" s="12"/>
      <c r="J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AJ263" s="12"/>
      <c r="AK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</row>
    <row r="264" spans="9:51" s="2" customFormat="1" x14ac:dyDescent="0.2">
      <c r="I264" s="12"/>
      <c r="J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AJ264" s="12"/>
      <c r="AK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</row>
    <row r="265" spans="9:51" s="2" customFormat="1" x14ac:dyDescent="0.2">
      <c r="I265" s="12"/>
      <c r="J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AJ265" s="12"/>
      <c r="AK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</row>
    <row r="266" spans="9:51" s="2" customFormat="1" x14ac:dyDescent="0.2">
      <c r="I266" s="12"/>
      <c r="J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AJ266" s="12"/>
      <c r="AK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</row>
    <row r="267" spans="9:51" s="2" customFormat="1" x14ac:dyDescent="0.2">
      <c r="I267" s="12"/>
      <c r="J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AJ267" s="12"/>
      <c r="AK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</row>
    <row r="268" spans="9:51" s="2" customFormat="1" x14ac:dyDescent="0.2">
      <c r="I268" s="12"/>
      <c r="J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AJ268" s="12"/>
      <c r="AK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</row>
    <row r="269" spans="9:51" s="2" customFormat="1" x14ac:dyDescent="0.2">
      <c r="I269" s="12"/>
      <c r="J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AJ269" s="12"/>
      <c r="AK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</row>
    <row r="270" spans="9:51" s="2" customFormat="1" x14ac:dyDescent="0.2">
      <c r="I270" s="12"/>
      <c r="J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AJ270" s="12"/>
      <c r="AK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</row>
    <row r="271" spans="9:51" s="2" customFormat="1" x14ac:dyDescent="0.2">
      <c r="I271" s="12"/>
      <c r="J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AJ271" s="12"/>
      <c r="AK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</row>
    <row r="272" spans="9:51" s="2" customFormat="1" x14ac:dyDescent="0.2">
      <c r="I272" s="12"/>
      <c r="J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AJ272" s="12"/>
      <c r="AK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</row>
    <row r="273" spans="9:51" s="2" customFormat="1" x14ac:dyDescent="0.2">
      <c r="I273" s="12"/>
      <c r="J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AJ273" s="12"/>
      <c r="AK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</row>
    <row r="274" spans="9:51" s="2" customFormat="1" x14ac:dyDescent="0.2">
      <c r="I274" s="12"/>
      <c r="J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AJ274" s="12"/>
      <c r="AK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</row>
    <row r="275" spans="9:51" s="2" customFormat="1" x14ac:dyDescent="0.2">
      <c r="I275" s="12"/>
      <c r="J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AJ275" s="12"/>
      <c r="AK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</row>
    <row r="276" spans="9:51" s="2" customFormat="1" x14ac:dyDescent="0.2">
      <c r="I276" s="12"/>
      <c r="J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AJ276" s="12"/>
      <c r="AK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</row>
    <row r="277" spans="9:51" s="2" customFormat="1" x14ac:dyDescent="0.2">
      <c r="I277" s="12"/>
      <c r="J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AJ277" s="12"/>
      <c r="AK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</row>
    <row r="278" spans="9:51" s="2" customFormat="1" x14ac:dyDescent="0.2">
      <c r="I278" s="12"/>
      <c r="J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AJ278" s="12"/>
      <c r="AK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</row>
    <row r="279" spans="9:51" s="2" customFormat="1" x14ac:dyDescent="0.2">
      <c r="I279" s="12"/>
      <c r="J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AJ279" s="12"/>
      <c r="AK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</row>
    <row r="280" spans="9:51" s="2" customFormat="1" x14ac:dyDescent="0.2">
      <c r="I280" s="12"/>
      <c r="J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AJ280" s="12"/>
      <c r="AK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</row>
    <row r="281" spans="9:51" s="2" customFormat="1" x14ac:dyDescent="0.2">
      <c r="I281" s="12"/>
      <c r="J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AJ281" s="12"/>
      <c r="AK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</row>
    <row r="282" spans="9:51" s="2" customFormat="1" x14ac:dyDescent="0.2">
      <c r="I282" s="12"/>
      <c r="J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AJ282" s="12"/>
      <c r="AK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</row>
    <row r="283" spans="9:51" s="2" customFormat="1" x14ac:dyDescent="0.2">
      <c r="I283" s="12"/>
      <c r="J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AJ283" s="12"/>
      <c r="AK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</row>
    <row r="284" spans="9:51" s="2" customFormat="1" x14ac:dyDescent="0.2">
      <c r="I284" s="12"/>
      <c r="J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AJ284" s="12"/>
      <c r="AK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</row>
    <row r="285" spans="9:51" s="2" customFormat="1" x14ac:dyDescent="0.2">
      <c r="I285" s="12"/>
      <c r="J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AJ285" s="12"/>
      <c r="AK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</row>
    <row r="286" spans="9:51" s="2" customFormat="1" x14ac:dyDescent="0.2">
      <c r="I286" s="12"/>
      <c r="J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AJ286" s="12"/>
      <c r="AK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</row>
    <row r="287" spans="9:51" s="2" customFormat="1" x14ac:dyDescent="0.2">
      <c r="I287" s="12"/>
      <c r="J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AJ287" s="12"/>
      <c r="AK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</row>
    <row r="288" spans="9:51" s="2" customFormat="1" x14ac:dyDescent="0.2">
      <c r="I288" s="12"/>
      <c r="J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AJ288" s="12"/>
      <c r="AK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</row>
    <row r="289" spans="9:51" s="2" customFormat="1" x14ac:dyDescent="0.2">
      <c r="I289" s="12"/>
      <c r="J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AJ289" s="12"/>
      <c r="AK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</row>
    <row r="290" spans="9:51" s="2" customFormat="1" x14ac:dyDescent="0.2">
      <c r="I290" s="12"/>
      <c r="J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AJ290" s="12"/>
      <c r="AK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</row>
    <row r="291" spans="9:51" s="2" customFormat="1" x14ac:dyDescent="0.2">
      <c r="I291" s="12"/>
      <c r="J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AJ291" s="12"/>
      <c r="AK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</row>
    <row r="292" spans="9:51" s="2" customFormat="1" x14ac:dyDescent="0.2">
      <c r="I292" s="12"/>
      <c r="J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AJ292" s="12"/>
      <c r="AK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</row>
    <row r="293" spans="9:51" s="2" customFormat="1" x14ac:dyDescent="0.2">
      <c r="I293" s="12"/>
      <c r="J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AJ293" s="12"/>
      <c r="AK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</row>
    <row r="294" spans="9:51" s="2" customFormat="1" x14ac:dyDescent="0.2">
      <c r="I294" s="12"/>
      <c r="J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AJ294" s="12"/>
      <c r="AK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</row>
    <row r="295" spans="9:51" s="2" customFormat="1" x14ac:dyDescent="0.2">
      <c r="I295" s="12"/>
      <c r="J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AJ295" s="12"/>
      <c r="AK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</row>
    <row r="296" spans="9:51" s="2" customFormat="1" x14ac:dyDescent="0.2">
      <c r="I296" s="12"/>
      <c r="J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AJ296" s="12"/>
      <c r="AK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</row>
    <row r="297" spans="9:51" s="2" customFormat="1" x14ac:dyDescent="0.2">
      <c r="I297" s="12"/>
      <c r="J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AJ297" s="12"/>
      <c r="AK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</row>
    <row r="298" spans="9:51" s="2" customFormat="1" x14ac:dyDescent="0.2">
      <c r="I298" s="12"/>
      <c r="J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AJ298" s="12"/>
      <c r="AK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</row>
    <row r="299" spans="9:51" s="2" customFormat="1" x14ac:dyDescent="0.2">
      <c r="I299" s="12"/>
      <c r="J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AJ299" s="12"/>
      <c r="AK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</row>
    <row r="300" spans="9:51" s="2" customFormat="1" x14ac:dyDescent="0.2">
      <c r="I300" s="12"/>
      <c r="J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AJ300" s="12"/>
      <c r="AK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</row>
    <row r="301" spans="9:51" s="2" customFormat="1" x14ac:dyDescent="0.2">
      <c r="I301" s="12"/>
      <c r="J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AJ301" s="12"/>
      <c r="AK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</row>
    <row r="302" spans="9:51" s="2" customFormat="1" x14ac:dyDescent="0.2">
      <c r="I302" s="12"/>
      <c r="J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AJ302" s="12"/>
      <c r="AK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</row>
    <row r="303" spans="9:51" s="2" customFormat="1" x14ac:dyDescent="0.2">
      <c r="I303" s="12"/>
      <c r="J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AJ303" s="12"/>
      <c r="AK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</row>
    <row r="304" spans="9:51" s="2" customFormat="1" x14ac:dyDescent="0.2">
      <c r="I304" s="12"/>
      <c r="J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AJ304" s="12"/>
      <c r="AK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</row>
    <row r="305" spans="9:51" s="2" customFormat="1" x14ac:dyDescent="0.2">
      <c r="I305" s="12"/>
      <c r="J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AJ305" s="12"/>
      <c r="AK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</row>
    <row r="306" spans="9:51" s="2" customFormat="1" x14ac:dyDescent="0.2">
      <c r="I306" s="12"/>
      <c r="J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AJ306" s="12"/>
      <c r="AK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</row>
    <row r="307" spans="9:51" s="2" customFormat="1" x14ac:dyDescent="0.2">
      <c r="I307" s="12"/>
      <c r="J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AJ307" s="12"/>
      <c r="AK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</row>
    <row r="308" spans="9:51" s="2" customFormat="1" x14ac:dyDescent="0.2">
      <c r="I308" s="12"/>
      <c r="J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AJ308" s="12"/>
      <c r="AK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</row>
    <row r="309" spans="9:51" s="2" customFormat="1" x14ac:dyDescent="0.2">
      <c r="I309" s="12"/>
      <c r="J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AJ309" s="12"/>
      <c r="AK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</row>
    <row r="310" spans="9:51" s="2" customFormat="1" x14ac:dyDescent="0.2">
      <c r="I310" s="12"/>
      <c r="J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AJ310" s="12"/>
      <c r="AK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</row>
    <row r="311" spans="9:51" s="2" customFormat="1" x14ac:dyDescent="0.2">
      <c r="I311" s="12"/>
      <c r="J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AJ311" s="12"/>
      <c r="AK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</row>
    <row r="312" spans="9:51" s="2" customFormat="1" x14ac:dyDescent="0.2">
      <c r="I312" s="12"/>
      <c r="J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AJ312" s="12"/>
      <c r="AK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</row>
    <row r="313" spans="9:51" s="2" customFormat="1" x14ac:dyDescent="0.2">
      <c r="I313" s="12"/>
      <c r="J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AJ313" s="12"/>
      <c r="AK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</row>
    <row r="314" spans="9:51" s="2" customFormat="1" x14ac:dyDescent="0.2">
      <c r="I314" s="12"/>
      <c r="J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AJ314" s="12"/>
      <c r="AK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</row>
    <row r="315" spans="9:51" s="2" customFormat="1" x14ac:dyDescent="0.2">
      <c r="I315" s="12"/>
      <c r="J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AJ315" s="12"/>
      <c r="AK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</row>
    <row r="316" spans="9:51" s="2" customFormat="1" x14ac:dyDescent="0.2">
      <c r="I316" s="12"/>
      <c r="J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AJ316" s="12"/>
      <c r="AK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</row>
    <row r="317" spans="9:51" s="2" customFormat="1" x14ac:dyDescent="0.2">
      <c r="I317" s="12"/>
      <c r="J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AJ317" s="12"/>
      <c r="AK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</row>
    <row r="318" spans="9:51" s="2" customFormat="1" x14ac:dyDescent="0.2">
      <c r="I318" s="12"/>
      <c r="J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AJ318" s="12"/>
      <c r="AK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</row>
  </sheetData>
  <mergeCells count="170">
    <mergeCell ref="M2:V2"/>
    <mergeCell ref="F3:L3"/>
    <mergeCell ref="M3:V3"/>
    <mergeCell ref="F4:L4"/>
    <mergeCell ref="M4:V4"/>
    <mergeCell ref="F5:L5"/>
    <mergeCell ref="M5:V5"/>
    <mergeCell ref="F6:L6"/>
    <mergeCell ref="E9:F9"/>
    <mergeCell ref="C10:D10"/>
    <mergeCell ref="B17:C17"/>
    <mergeCell ref="D17:F17"/>
    <mergeCell ref="G17:I17"/>
    <mergeCell ref="J17:L17"/>
    <mergeCell ref="M17:P17"/>
    <mergeCell ref="B19:C19"/>
    <mergeCell ref="G19:I19"/>
    <mergeCell ref="J19:L19"/>
    <mergeCell ref="M19:P19"/>
    <mergeCell ref="Q19:U19"/>
    <mergeCell ref="Q17:V17"/>
    <mergeCell ref="B18:C18"/>
    <mergeCell ref="D18:F18"/>
    <mergeCell ref="G18:I18"/>
    <mergeCell ref="J18:L18"/>
    <mergeCell ref="M18:P18"/>
    <mergeCell ref="Q18:V18"/>
    <mergeCell ref="G22:I22"/>
    <mergeCell ref="J22:L22"/>
    <mergeCell ref="M22:P22"/>
    <mergeCell ref="Q22:V22"/>
    <mergeCell ref="G21:I21"/>
    <mergeCell ref="J21:L21"/>
    <mergeCell ref="M21:P21"/>
    <mergeCell ref="Q21:U21"/>
    <mergeCell ref="G20:I20"/>
    <mergeCell ref="J20:L20"/>
    <mergeCell ref="M20:P20"/>
    <mergeCell ref="Q20:V20"/>
    <mergeCell ref="B24:C24"/>
    <mergeCell ref="G24:I24"/>
    <mergeCell ref="J24:L24"/>
    <mergeCell ref="M24:P24"/>
    <mergeCell ref="Q24:V24"/>
    <mergeCell ref="G23:I23"/>
    <mergeCell ref="J23:L23"/>
    <mergeCell ref="M23:P23"/>
    <mergeCell ref="Q23:V23"/>
    <mergeCell ref="B26:C26"/>
    <mergeCell ref="G26:I26"/>
    <mergeCell ref="J26:L26"/>
    <mergeCell ref="M26:P26"/>
    <mergeCell ref="Q26:V26"/>
    <mergeCell ref="B25:C25"/>
    <mergeCell ref="G25:I25"/>
    <mergeCell ref="J25:L25"/>
    <mergeCell ref="M25:P25"/>
    <mergeCell ref="Q25:V25"/>
    <mergeCell ref="J28:L28"/>
    <mergeCell ref="M28:P28"/>
    <mergeCell ref="Q28:V28"/>
    <mergeCell ref="B27:C27"/>
    <mergeCell ref="D27:F27"/>
    <mergeCell ref="G27:I27"/>
    <mergeCell ref="J27:L27"/>
    <mergeCell ref="M27:P27"/>
    <mergeCell ref="Q27:V27"/>
    <mergeCell ref="B41:V41"/>
    <mergeCell ref="AN2:AW2"/>
    <mergeCell ref="AG3:AM3"/>
    <mergeCell ref="AN3:AW3"/>
    <mergeCell ref="AG4:AM4"/>
    <mergeCell ref="AN4:AW4"/>
    <mergeCell ref="AG5:AM5"/>
    <mergeCell ref="B32:V32"/>
    <mergeCell ref="C33:J33"/>
    <mergeCell ref="B35:E35"/>
    <mergeCell ref="F35:J35"/>
    <mergeCell ref="K35:V35"/>
    <mergeCell ref="B36:E36"/>
    <mergeCell ref="F36:J36"/>
    <mergeCell ref="K36:V36"/>
    <mergeCell ref="B29:P29"/>
    <mergeCell ref="Q29:U29"/>
    <mergeCell ref="C30:E30"/>
    <mergeCell ref="Q30:U30"/>
    <mergeCell ref="B31:P31"/>
    <mergeCell ref="Q31:U31"/>
    <mergeCell ref="B28:C28"/>
    <mergeCell ref="D28:F28"/>
    <mergeCell ref="G28:I28"/>
    <mergeCell ref="AC18:AD18"/>
    <mergeCell ref="AE18:AG18"/>
    <mergeCell ref="AH18:AJ18"/>
    <mergeCell ref="AK18:AM18"/>
    <mergeCell ref="AN18:AQ18"/>
    <mergeCell ref="AR18:AW18"/>
    <mergeCell ref="AN5:AW5"/>
    <mergeCell ref="AG6:AM6"/>
    <mergeCell ref="AF9:AG9"/>
    <mergeCell ref="AD10:AE10"/>
    <mergeCell ref="AC17:AD17"/>
    <mergeCell ref="AE17:AG17"/>
    <mergeCell ref="AH17:AJ17"/>
    <mergeCell ref="AK17:AM17"/>
    <mergeCell ref="AN17:AQ17"/>
    <mergeCell ref="AR17:AW17"/>
    <mergeCell ref="AH21:AJ21"/>
    <mergeCell ref="AK21:AM21"/>
    <mergeCell ref="AN21:AQ21"/>
    <mergeCell ref="AR21:AV21"/>
    <mergeCell ref="AH22:AJ22"/>
    <mergeCell ref="AK22:AM22"/>
    <mergeCell ref="AN22:AQ22"/>
    <mergeCell ref="AR22:AW22"/>
    <mergeCell ref="AC19:AD19"/>
    <mergeCell ref="AH19:AJ19"/>
    <mergeCell ref="AK19:AM19"/>
    <mergeCell ref="AN19:AQ19"/>
    <mergeCell ref="AR19:AV19"/>
    <mergeCell ref="AH20:AJ20"/>
    <mergeCell ref="AK20:AM20"/>
    <mergeCell ref="AN20:AQ20"/>
    <mergeCell ref="AR20:AW20"/>
    <mergeCell ref="AH23:AJ23"/>
    <mergeCell ref="AK23:AM23"/>
    <mergeCell ref="AN23:AQ23"/>
    <mergeCell ref="AR23:AW23"/>
    <mergeCell ref="AC24:AD24"/>
    <mergeCell ref="AH24:AJ24"/>
    <mergeCell ref="AK24:AM24"/>
    <mergeCell ref="AN24:AQ24"/>
    <mergeCell ref="AR24:AW24"/>
    <mergeCell ref="AC27:AD27"/>
    <mergeCell ref="AE27:AG27"/>
    <mergeCell ref="AH27:AJ27"/>
    <mergeCell ref="AK27:AM27"/>
    <mergeCell ref="AN27:AQ27"/>
    <mergeCell ref="AR27:AW27"/>
    <mergeCell ref="AC25:AD25"/>
    <mergeCell ref="AH25:AJ25"/>
    <mergeCell ref="AK25:AM25"/>
    <mergeCell ref="AN25:AQ25"/>
    <mergeCell ref="AR25:AW25"/>
    <mergeCell ref="AC26:AD26"/>
    <mergeCell ref="AH26:AJ26"/>
    <mergeCell ref="AK26:AM26"/>
    <mergeCell ref="AN26:AQ26"/>
    <mergeCell ref="AR26:AW26"/>
    <mergeCell ref="AC29:AQ29"/>
    <mergeCell ref="AR29:AV29"/>
    <mergeCell ref="AD30:AF30"/>
    <mergeCell ref="AR30:AV30"/>
    <mergeCell ref="AC31:AQ31"/>
    <mergeCell ref="AR31:AV31"/>
    <mergeCell ref="AC28:AD28"/>
    <mergeCell ref="AE28:AG28"/>
    <mergeCell ref="AH28:AJ28"/>
    <mergeCell ref="AK28:AM28"/>
    <mergeCell ref="AN28:AQ28"/>
    <mergeCell ref="AR28:AW28"/>
    <mergeCell ref="AC41:AW41"/>
    <mergeCell ref="AC32:AW32"/>
    <mergeCell ref="AD33:AK33"/>
    <mergeCell ref="AC35:AF35"/>
    <mergeCell ref="AG35:AK35"/>
    <mergeCell ref="AL35:AW35"/>
    <mergeCell ref="AC36:AF36"/>
    <mergeCell ref="AG36:AK36"/>
    <mergeCell ref="AL36:AW36"/>
  </mergeCells>
  <dataValidations count="1">
    <dataValidation type="list" allowBlank="1" showInputMessage="1" showErrorMessage="1" sqref="E7 F30 AF7 AG30" xr:uid="{00000000-0002-0000-0000-000000000000}">
      <formula1>#REF!</formula1>
    </dataValidation>
  </dataValidations>
  <pageMargins left="0.18" right="0.17" top="0.21" bottom="0.27" header="0.17" footer="0.17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318"/>
  <sheetViews>
    <sheetView topLeftCell="B1" zoomScale="70" zoomScaleNormal="70" workbookViewId="0">
      <selection activeCell="AX20" sqref="AX20"/>
    </sheetView>
  </sheetViews>
  <sheetFormatPr defaultRowHeight="18.75" x14ac:dyDescent="0.3"/>
  <cols>
    <col min="1" max="1" width="0.85546875" style="8" customWidth="1"/>
    <col min="2" max="12" width="9.140625" style="75"/>
    <col min="13" max="15" width="5.7109375" style="1" customWidth="1"/>
    <col min="16" max="16" width="5.7109375" style="2" customWidth="1"/>
    <col min="17" max="17" width="0.85546875" style="8" customWidth="1"/>
    <col min="18" max="18" width="2.140625" style="1" customWidth="1"/>
    <col min="19" max="19" width="6.7109375" style="1" customWidth="1"/>
    <col min="20" max="20" width="8.5703125" style="1" customWidth="1"/>
    <col min="21" max="21" width="4.7109375" style="1" customWidth="1"/>
    <col min="22" max="22" width="25" style="1" customWidth="1"/>
    <col min="23" max="24" width="3.140625" style="1" customWidth="1"/>
    <col min="25" max="25" width="3.140625" style="3" customWidth="1"/>
    <col min="26" max="26" width="4.7109375" style="3" customWidth="1"/>
    <col min="27" max="28" width="3.140625" style="1" customWidth="1"/>
    <col min="29" max="32" width="3.140625" style="3" customWidth="1"/>
    <col min="33" max="33" width="2.42578125" style="3" customWidth="1"/>
    <col min="34" max="36" width="3.140625" style="3" customWidth="1"/>
    <col min="37" max="37" width="3.28515625" style="3" customWidth="1"/>
    <col min="38" max="38" width="1.42578125" style="3" customWidth="1"/>
    <col min="39" max="39" width="2" style="3" customWidth="1"/>
    <col min="40" max="40" width="0.42578125" style="13" customWidth="1"/>
    <col min="41" max="43" width="5.7109375" style="1" customWidth="1"/>
    <col min="44" max="44" width="5.7109375" style="2" customWidth="1"/>
    <col min="45" max="45" width="0.85546875" style="8" customWidth="1"/>
    <col min="46" max="46" width="2.140625" style="1" customWidth="1"/>
    <col min="47" max="47" width="6.7109375" style="1" customWidth="1"/>
    <col min="48" max="48" width="8.5703125" style="1" customWidth="1"/>
    <col min="49" max="49" width="4.7109375" style="1" customWidth="1"/>
    <col min="50" max="50" width="25" style="1" customWidth="1"/>
    <col min="51" max="52" width="3.140625" style="1" customWidth="1"/>
    <col min="53" max="53" width="3.140625" style="3" customWidth="1"/>
    <col min="54" max="54" width="4.7109375" style="3" customWidth="1"/>
    <col min="55" max="56" width="3.140625" style="1" customWidth="1"/>
    <col min="57" max="60" width="3.140625" style="3" customWidth="1"/>
    <col min="61" max="61" width="2.42578125" style="3" customWidth="1"/>
    <col min="62" max="64" width="3.140625" style="3" customWidth="1"/>
    <col min="65" max="65" width="3.28515625" style="3" customWidth="1"/>
    <col min="66" max="66" width="1.42578125" style="3" customWidth="1"/>
    <col min="67" max="67" width="2" style="3" customWidth="1"/>
    <col min="68" max="68" width="0.42578125" style="13" customWidth="1"/>
    <col min="69" max="69" width="3.7109375" style="1" customWidth="1"/>
    <col min="70" max="123" width="9.140625" style="2"/>
    <col min="124" max="16384" width="9.140625" style="1"/>
  </cols>
  <sheetData>
    <row r="1" spans="1:123" s="5" customFormat="1" ht="4.5" customHeight="1" thickTop="1" thickBot="1" x14ac:dyDescent="0.35">
      <c r="A1" s="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2"/>
      <c r="N1" s="2"/>
      <c r="O1" s="2"/>
      <c r="P1" s="2"/>
      <c r="Q1" s="4"/>
      <c r="Y1" s="6"/>
      <c r="Z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/>
      <c r="AO1" s="2"/>
      <c r="AP1" s="2"/>
      <c r="AQ1" s="2"/>
      <c r="AR1" s="2"/>
      <c r="AS1" s="4"/>
      <c r="BA1" s="6"/>
      <c r="BB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7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s="2" customFormat="1" ht="21.75" thickTop="1" thickBot="1" x14ac:dyDescent="0.3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P2" s="73"/>
      <c r="Q2" s="8"/>
      <c r="U2" s="9"/>
      <c r="V2" s="9"/>
      <c r="W2" s="9"/>
      <c r="X2" s="9"/>
      <c r="Y2" s="9"/>
      <c r="Z2" s="9"/>
      <c r="AA2" s="9"/>
      <c r="AB2" s="9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0"/>
      <c r="AN2" s="11"/>
      <c r="AR2" s="73"/>
      <c r="AS2" s="8"/>
      <c r="AW2" s="9"/>
      <c r="AX2" s="9"/>
      <c r="AY2" s="9"/>
      <c r="AZ2" s="9"/>
      <c r="BA2" s="9"/>
      <c r="BB2" s="9"/>
      <c r="BC2" s="9"/>
      <c r="BD2" s="9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0"/>
      <c r="BP2" s="11"/>
      <c r="BR2" s="73"/>
      <c r="BS2" s="73"/>
      <c r="BT2" s="73"/>
    </row>
    <row r="3" spans="1:123" ht="21" thickTop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R3" s="2"/>
      <c r="S3" s="2"/>
      <c r="T3" s="2"/>
      <c r="V3" s="204" t="s">
        <v>0</v>
      </c>
      <c r="W3" s="204"/>
      <c r="X3" s="204"/>
      <c r="Y3" s="204"/>
      <c r="Z3" s="204"/>
      <c r="AA3" s="204"/>
      <c r="AB3" s="204"/>
      <c r="AC3" s="197" t="s">
        <v>20</v>
      </c>
      <c r="AD3" s="197"/>
      <c r="AE3" s="197"/>
      <c r="AF3" s="197"/>
      <c r="AG3" s="197"/>
      <c r="AH3" s="197"/>
      <c r="AI3" s="197"/>
      <c r="AJ3" s="197"/>
      <c r="AK3" s="197"/>
      <c r="AL3" s="197"/>
      <c r="AM3" s="10"/>
      <c r="AN3" s="11"/>
      <c r="AT3" s="2"/>
      <c r="AU3" s="2"/>
      <c r="AV3" s="2"/>
      <c r="AX3" s="204" t="s">
        <v>0</v>
      </c>
      <c r="AY3" s="204"/>
      <c r="AZ3" s="204"/>
      <c r="BA3" s="204"/>
      <c r="BB3" s="204"/>
      <c r="BC3" s="204"/>
      <c r="BD3" s="204"/>
      <c r="BE3" s="197" t="s">
        <v>20</v>
      </c>
      <c r="BF3" s="197"/>
      <c r="BG3" s="197"/>
      <c r="BH3" s="197"/>
      <c r="BI3" s="197"/>
      <c r="BJ3" s="197"/>
      <c r="BK3" s="197"/>
      <c r="BL3" s="197"/>
      <c r="BM3" s="197"/>
      <c r="BN3" s="197"/>
      <c r="BO3" s="10"/>
      <c r="BP3" s="11"/>
    </row>
    <row r="4" spans="1:123" ht="20.25" x14ac:dyDescent="0.2">
      <c r="B4" s="98" t="str">
        <f>S8</f>
        <v>CÔNG TY CỔ PHẦN NGUỒN LỰC CỘNG ĐỒNG</v>
      </c>
      <c r="C4" s="79"/>
      <c r="D4" s="79"/>
      <c r="E4" s="79"/>
      <c r="F4" s="79"/>
      <c r="G4" s="79"/>
      <c r="H4" s="79"/>
      <c r="I4" s="79"/>
      <c r="J4" s="79"/>
      <c r="K4" s="79"/>
      <c r="L4" s="80"/>
      <c r="R4" s="2"/>
      <c r="S4" s="2"/>
      <c r="T4" s="2"/>
      <c r="V4" s="204" t="s">
        <v>1</v>
      </c>
      <c r="W4" s="204"/>
      <c r="X4" s="204"/>
      <c r="Y4" s="204"/>
      <c r="Z4" s="204"/>
      <c r="AA4" s="204"/>
      <c r="AB4" s="204"/>
      <c r="AC4" s="197" t="s">
        <v>21</v>
      </c>
      <c r="AD4" s="197"/>
      <c r="AE4" s="197"/>
      <c r="AF4" s="197"/>
      <c r="AG4" s="197"/>
      <c r="AH4" s="197"/>
      <c r="AI4" s="197"/>
      <c r="AJ4" s="197"/>
      <c r="AK4" s="197"/>
      <c r="AL4" s="197"/>
      <c r="AM4" s="10"/>
      <c r="AN4" s="11"/>
      <c r="AT4" s="2"/>
      <c r="AU4" s="2"/>
      <c r="AV4" s="2"/>
      <c r="AX4" s="204" t="s">
        <v>1</v>
      </c>
      <c r="AY4" s="204"/>
      <c r="AZ4" s="204"/>
      <c r="BA4" s="204"/>
      <c r="BB4" s="204"/>
      <c r="BC4" s="204"/>
      <c r="BD4" s="204"/>
      <c r="BE4" s="197" t="s">
        <v>21</v>
      </c>
      <c r="BF4" s="197"/>
      <c r="BG4" s="197"/>
      <c r="BH4" s="197"/>
      <c r="BI4" s="197"/>
      <c r="BJ4" s="197"/>
      <c r="BK4" s="197"/>
      <c r="BL4" s="197"/>
      <c r="BM4" s="197"/>
      <c r="BN4" s="197"/>
      <c r="BO4" s="10"/>
      <c r="BP4" s="11"/>
    </row>
    <row r="5" spans="1:123" x14ac:dyDescent="0.2">
      <c r="B5" s="99" t="str">
        <f>U10</f>
        <v>196 Vạn Kiếp, Phường 3, Quận Bình Thạnh, TP. HCM</v>
      </c>
      <c r="C5" s="81"/>
      <c r="D5" s="81"/>
      <c r="E5" s="81"/>
      <c r="F5" s="81"/>
      <c r="G5" s="81"/>
      <c r="H5" s="81"/>
      <c r="I5" s="81"/>
      <c r="J5" s="81"/>
      <c r="K5" s="81"/>
      <c r="L5" s="82"/>
      <c r="R5" s="2"/>
      <c r="S5" s="2"/>
      <c r="T5" s="2"/>
      <c r="V5" s="136" t="s">
        <v>80</v>
      </c>
      <c r="W5" s="136"/>
      <c r="X5" s="136"/>
      <c r="Y5" s="136"/>
      <c r="Z5" s="136"/>
      <c r="AA5" s="136"/>
      <c r="AB5" s="136"/>
      <c r="AC5" s="197" t="s">
        <v>22</v>
      </c>
      <c r="AD5" s="197"/>
      <c r="AE5" s="197"/>
      <c r="AF5" s="197"/>
      <c r="AG5" s="197"/>
      <c r="AH5" s="197"/>
      <c r="AI5" s="197"/>
      <c r="AJ5" s="197"/>
      <c r="AK5" s="197"/>
      <c r="AL5" s="197"/>
      <c r="AM5" s="10"/>
      <c r="AN5" s="11"/>
      <c r="AT5" s="2"/>
      <c r="AU5" s="2"/>
      <c r="AV5" s="2"/>
      <c r="AX5" s="136" t="s">
        <v>80</v>
      </c>
      <c r="AY5" s="136"/>
      <c r="AZ5" s="136"/>
      <c r="BA5" s="136"/>
      <c r="BB5" s="136"/>
      <c r="BC5" s="136"/>
      <c r="BD5" s="136"/>
      <c r="BE5" s="197" t="s">
        <v>35</v>
      </c>
      <c r="BF5" s="197"/>
      <c r="BG5" s="197"/>
      <c r="BH5" s="197"/>
      <c r="BI5" s="197"/>
      <c r="BJ5" s="197"/>
      <c r="BK5" s="197"/>
      <c r="BL5" s="197"/>
      <c r="BM5" s="197"/>
      <c r="BN5" s="197"/>
      <c r="BO5" s="10"/>
      <c r="BP5" s="11"/>
    </row>
    <row r="6" spans="1:123" ht="25.5" x14ac:dyDescent="0.35">
      <c r="B6" s="207" t="s">
        <v>36</v>
      </c>
      <c r="C6" s="208"/>
      <c r="D6" s="208"/>
      <c r="E6" s="208"/>
      <c r="F6" s="208"/>
      <c r="G6" s="208"/>
      <c r="H6" s="208"/>
      <c r="I6" s="208"/>
      <c r="J6" s="208"/>
      <c r="K6" s="208"/>
      <c r="L6" s="209"/>
      <c r="R6" s="2"/>
      <c r="S6" s="2"/>
      <c r="T6" s="2"/>
      <c r="V6" s="198" t="s">
        <v>26</v>
      </c>
      <c r="W6" s="198"/>
      <c r="X6" s="198"/>
      <c r="Y6" s="198"/>
      <c r="Z6" s="198"/>
      <c r="AA6" s="198"/>
      <c r="AB6" s="198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T6" s="2"/>
      <c r="AU6" s="2"/>
      <c r="AV6" s="2"/>
      <c r="AX6" s="198" t="s">
        <v>81</v>
      </c>
      <c r="AY6" s="198"/>
      <c r="AZ6" s="198"/>
      <c r="BA6" s="198"/>
      <c r="BB6" s="198"/>
      <c r="BC6" s="198"/>
      <c r="BD6" s="198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123" ht="7.5" customHeight="1" thickBot="1" x14ac:dyDescent="0.4">
      <c r="B7" s="95"/>
      <c r="C7" s="96"/>
      <c r="D7" s="96"/>
      <c r="E7" s="96"/>
      <c r="F7" s="96"/>
      <c r="G7" s="96"/>
      <c r="H7" s="96"/>
      <c r="I7" s="96"/>
      <c r="J7" s="96"/>
      <c r="K7" s="96"/>
      <c r="L7" s="97"/>
      <c r="R7" s="2"/>
      <c r="S7" s="2"/>
      <c r="T7" s="2"/>
      <c r="U7" s="2"/>
      <c r="V7" s="14"/>
      <c r="W7" s="14"/>
      <c r="X7" s="14"/>
      <c r="Y7" s="12"/>
      <c r="Z7" s="12"/>
      <c r="AA7" s="2"/>
      <c r="AB7" s="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T7" s="2"/>
      <c r="AU7" s="2"/>
      <c r="AV7" s="2"/>
      <c r="AW7" s="2"/>
      <c r="AX7" s="14"/>
      <c r="AY7" s="14"/>
      <c r="AZ7" s="14"/>
      <c r="BA7" s="12"/>
      <c r="BB7" s="12"/>
      <c r="BC7" s="2"/>
      <c r="BD7" s="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123" ht="18" customHeight="1" x14ac:dyDescent="0.3">
      <c r="B8" s="210" t="s">
        <v>79</v>
      </c>
      <c r="C8" s="211"/>
      <c r="D8" s="211"/>
      <c r="E8" s="211"/>
      <c r="F8" s="211"/>
      <c r="G8" s="211"/>
      <c r="H8" s="211"/>
      <c r="I8" s="211"/>
      <c r="J8" s="211"/>
      <c r="K8" s="211"/>
      <c r="L8" s="212"/>
      <c r="R8" s="2"/>
      <c r="S8" s="50" t="s">
        <v>23</v>
      </c>
      <c r="T8" s="51"/>
      <c r="U8" s="51"/>
      <c r="V8" s="51"/>
      <c r="W8" s="51"/>
      <c r="X8" s="51"/>
      <c r="Y8" s="52"/>
      <c r="Z8" s="52"/>
      <c r="AA8" s="51"/>
      <c r="AB8" s="51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12"/>
      <c r="AT8" s="2"/>
      <c r="AU8" s="50" t="s">
        <v>23</v>
      </c>
      <c r="AV8" s="51"/>
      <c r="AW8" s="51"/>
      <c r="AX8" s="51"/>
      <c r="AY8" s="51"/>
      <c r="AZ8" s="51"/>
      <c r="BA8" s="52"/>
      <c r="BB8" s="52"/>
      <c r="BC8" s="51"/>
      <c r="BD8" s="51"/>
      <c r="BE8" s="52"/>
      <c r="BF8" s="52"/>
      <c r="BG8" s="52"/>
      <c r="BH8" s="52"/>
      <c r="BI8" s="52"/>
      <c r="BJ8" s="52"/>
      <c r="BK8" s="52"/>
      <c r="BL8" s="52"/>
      <c r="BM8" s="52"/>
      <c r="BN8" s="53"/>
      <c r="BO8" s="12"/>
    </row>
    <row r="9" spans="1:123" s="16" customFormat="1" ht="19.5" customHeight="1" x14ac:dyDescent="0.3">
      <c r="A9" s="17"/>
      <c r="B9" s="86" t="s">
        <v>37</v>
      </c>
      <c r="C9" s="87" t="s">
        <v>38</v>
      </c>
      <c r="D9" s="84"/>
      <c r="E9" s="84"/>
      <c r="F9" s="84"/>
      <c r="G9" s="84"/>
      <c r="H9" s="84"/>
      <c r="I9" s="84"/>
      <c r="J9" s="84"/>
      <c r="K9" s="84"/>
      <c r="L9" s="85"/>
      <c r="P9" s="18"/>
      <c r="Q9" s="17"/>
      <c r="R9" s="18"/>
      <c r="S9" s="54" t="s">
        <v>24</v>
      </c>
      <c r="T9" s="18"/>
      <c r="U9" s="199" t="s">
        <v>25</v>
      </c>
      <c r="V9" s="200"/>
      <c r="W9" s="18"/>
      <c r="X9" s="18"/>
      <c r="Y9" s="18"/>
      <c r="Z9" s="18"/>
      <c r="AA9" s="18"/>
      <c r="AB9" s="18"/>
      <c r="AC9" s="19"/>
      <c r="AD9" s="19"/>
      <c r="AE9" s="19"/>
      <c r="AF9" s="19"/>
      <c r="AG9" s="19"/>
      <c r="AH9" s="19"/>
      <c r="AI9" s="19"/>
      <c r="AJ9" s="19"/>
      <c r="AK9" s="19"/>
      <c r="AL9" s="55"/>
      <c r="AM9" s="19"/>
      <c r="AN9" s="20"/>
      <c r="AR9" s="18"/>
      <c r="AS9" s="17"/>
      <c r="AT9" s="18"/>
      <c r="AU9" s="54" t="s">
        <v>24</v>
      </c>
      <c r="AV9" s="18"/>
      <c r="AW9" s="199" t="s">
        <v>25</v>
      </c>
      <c r="AX9" s="200"/>
      <c r="AY9" s="18"/>
      <c r="AZ9" s="18"/>
      <c r="BA9" s="18"/>
      <c r="BB9" s="18"/>
      <c r="BC9" s="18"/>
      <c r="BD9" s="18"/>
      <c r="BE9" s="19"/>
      <c r="BF9" s="19"/>
      <c r="BG9" s="19"/>
      <c r="BH9" s="19"/>
      <c r="BI9" s="19"/>
      <c r="BJ9" s="19"/>
      <c r="BK9" s="19"/>
      <c r="BL9" s="19"/>
      <c r="BM9" s="19"/>
      <c r="BN9" s="55"/>
      <c r="BO9" s="19"/>
      <c r="BP9" s="20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</row>
    <row r="10" spans="1:123" ht="18" customHeight="1" thickBot="1" x14ac:dyDescent="0.35">
      <c r="B10" s="88"/>
      <c r="C10" s="213" t="s">
        <v>39</v>
      </c>
      <c r="D10" s="214"/>
      <c r="E10" s="214"/>
      <c r="F10" s="214"/>
      <c r="G10" s="214"/>
      <c r="H10" s="214"/>
      <c r="I10" s="214"/>
      <c r="J10" s="214"/>
      <c r="K10" s="214"/>
      <c r="L10" s="215"/>
      <c r="R10" s="2"/>
      <c r="S10" s="201" t="s">
        <v>30</v>
      </c>
      <c r="T10" s="202"/>
      <c r="U10" s="131" t="s">
        <v>31</v>
      </c>
      <c r="V10" s="131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7"/>
      <c r="AM10" s="12"/>
      <c r="AT10" s="2"/>
      <c r="AU10" s="201" t="s">
        <v>30</v>
      </c>
      <c r="AV10" s="202"/>
      <c r="AW10" s="131" t="s">
        <v>31</v>
      </c>
      <c r="AX10" s="131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7"/>
      <c r="BO10" s="12"/>
    </row>
    <row r="11" spans="1:123" ht="18" customHeight="1" thickBot="1" x14ac:dyDescent="0.35">
      <c r="B11" s="89" t="s">
        <v>37</v>
      </c>
      <c r="C11" s="213" t="s">
        <v>40</v>
      </c>
      <c r="D11" s="216"/>
      <c r="E11" s="216"/>
      <c r="F11" s="216"/>
      <c r="G11" s="216"/>
      <c r="H11" s="216"/>
      <c r="I11" s="216"/>
      <c r="J11" s="216"/>
      <c r="K11" s="216"/>
      <c r="L11" s="217"/>
      <c r="R11" s="2"/>
      <c r="S11" s="35"/>
      <c r="T11" s="35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2"/>
      <c r="AM11" s="12"/>
      <c r="AT11" s="2"/>
      <c r="AU11" s="35"/>
      <c r="AV11" s="35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12"/>
      <c r="BO11" s="12"/>
    </row>
    <row r="12" spans="1:123" ht="18" customHeight="1" x14ac:dyDescent="0.3">
      <c r="B12" s="83"/>
      <c r="C12" s="87" t="s">
        <v>41</v>
      </c>
      <c r="D12" s="84"/>
      <c r="E12" s="84"/>
      <c r="F12" s="84"/>
      <c r="G12" s="84"/>
      <c r="H12" s="84"/>
      <c r="I12" s="84"/>
      <c r="J12" s="84"/>
      <c r="K12" s="84"/>
      <c r="L12" s="85"/>
      <c r="R12" s="2"/>
      <c r="S12" s="58" t="s">
        <v>91</v>
      </c>
      <c r="T12" s="51"/>
      <c r="U12" s="51"/>
      <c r="V12" s="59"/>
      <c r="W12" s="51"/>
      <c r="X12" s="51"/>
      <c r="Y12" s="52"/>
      <c r="Z12" s="52"/>
      <c r="AA12" s="51"/>
      <c r="AB12" s="51"/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12"/>
      <c r="AT12" s="2"/>
      <c r="AU12" s="58" t="s">
        <v>91</v>
      </c>
      <c r="AV12" s="51"/>
      <c r="AW12" s="51"/>
      <c r="AX12" s="59"/>
      <c r="AY12" s="51"/>
      <c r="AZ12" s="51"/>
      <c r="BA12" s="52"/>
      <c r="BB12" s="52"/>
      <c r="BC12" s="51"/>
      <c r="BD12" s="51"/>
      <c r="BE12" s="52"/>
      <c r="BF12" s="52"/>
      <c r="BG12" s="52"/>
      <c r="BH12" s="52"/>
      <c r="BI12" s="52"/>
      <c r="BJ12" s="52"/>
      <c r="BK12" s="52"/>
      <c r="BL12" s="52"/>
      <c r="BM12" s="52"/>
      <c r="BN12" s="53"/>
      <c r="BO12" s="12"/>
    </row>
    <row r="13" spans="1:123" ht="18" customHeight="1" x14ac:dyDescent="0.2">
      <c r="B13" s="90"/>
      <c r="C13" s="81" t="s">
        <v>78</v>
      </c>
      <c r="D13" s="81"/>
      <c r="E13" s="81"/>
      <c r="F13" s="81"/>
      <c r="G13" s="81"/>
      <c r="H13" s="81"/>
      <c r="I13" s="81"/>
      <c r="J13" s="81"/>
      <c r="K13" s="81"/>
      <c r="L13" s="82"/>
      <c r="R13" s="2"/>
      <c r="S13" s="60" t="s">
        <v>32</v>
      </c>
      <c r="T13" s="2"/>
      <c r="U13" s="15"/>
      <c r="V13" s="2"/>
      <c r="W13" s="2"/>
      <c r="X13" s="2"/>
      <c r="Y13" s="12"/>
      <c r="Z13" s="12"/>
      <c r="AA13" s="2"/>
      <c r="AB13" s="2"/>
      <c r="AC13" s="12"/>
      <c r="AD13" s="12"/>
      <c r="AE13" s="12"/>
      <c r="AF13" s="12"/>
      <c r="AG13" s="12"/>
      <c r="AH13" s="12"/>
      <c r="AI13" s="12"/>
      <c r="AJ13" s="12"/>
      <c r="AK13" s="12"/>
      <c r="AL13" s="61"/>
      <c r="AM13" s="12"/>
      <c r="AT13" s="2"/>
      <c r="AU13" s="60" t="s">
        <v>32</v>
      </c>
      <c r="AV13" s="2"/>
      <c r="AW13" s="15"/>
      <c r="AX13" s="2"/>
      <c r="AY13" s="2"/>
      <c r="AZ13" s="2"/>
      <c r="BA13" s="12"/>
      <c r="BB13" s="12"/>
      <c r="BC13" s="2"/>
      <c r="BD13" s="2"/>
      <c r="BE13" s="12"/>
      <c r="BF13" s="12"/>
      <c r="BG13" s="12"/>
      <c r="BH13" s="12"/>
      <c r="BI13" s="12"/>
      <c r="BJ13" s="12"/>
      <c r="BK13" s="12"/>
      <c r="BL13" s="12"/>
      <c r="BM13" s="12"/>
      <c r="BN13" s="61"/>
      <c r="BO13" s="12"/>
    </row>
    <row r="14" spans="1:123" ht="18" customHeight="1" x14ac:dyDescent="0.2">
      <c r="B14" s="78" t="s">
        <v>49</v>
      </c>
      <c r="C14" s="79"/>
      <c r="D14" s="79"/>
      <c r="E14" s="79"/>
      <c r="F14" s="79"/>
      <c r="G14" s="79"/>
      <c r="H14" s="79"/>
      <c r="I14" s="79"/>
      <c r="J14" s="79"/>
      <c r="K14" s="79"/>
      <c r="L14" s="80"/>
      <c r="R14" s="2"/>
      <c r="S14" s="60" t="s">
        <v>33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2"/>
      <c r="AH14" s="12"/>
      <c r="AI14" s="12"/>
      <c r="AJ14" s="12"/>
      <c r="AK14" s="12"/>
      <c r="AL14" s="61"/>
      <c r="AM14" s="12"/>
      <c r="AT14" s="2"/>
      <c r="AU14" s="60" t="s">
        <v>33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2"/>
      <c r="BJ14" s="12"/>
      <c r="BK14" s="12"/>
      <c r="BL14" s="12"/>
      <c r="BM14" s="12"/>
      <c r="BN14" s="61"/>
      <c r="BO14" s="12"/>
    </row>
    <row r="15" spans="1:123" ht="18" customHeight="1" thickBot="1" x14ac:dyDescent="0.25">
      <c r="B15" s="100" t="s">
        <v>50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  <c r="R15" s="2"/>
      <c r="S15" s="62" t="s">
        <v>2</v>
      </c>
      <c r="T15" s="56"/>
      <c r="U15" s="56"/>
      <c r="V15" s="63"/>
      <c r="W15" s="72">
        <v>0</v>
      </c>
      <c r="X15" s="72">
        <v>3</v>
      </c>
      <c r="Y15" s="72">
        <v>0</v>
      </c>
      <c r="Z15" s="72">
        <v>1</v>
      </c>
      <c r="AA15" s="72">
        <v>2</v>
      </c>
      <c r="AB15" s="72">
        <v>3</v>
      </c>
      <c r="AC15" s="72">
        <v>4</v>
      </c>
      <c r="AD15" s="72">
        <v>5</v>
      </c>
      <c r="AE15" s="72">
        <v>6</v>
      </c>
      <c r="AF15" s="72">
        <v>7</v>
      </c>
      <c r="AG15" s="65"/>
      <c r="AH15" s="64"/>
      <c r="AI15" s="64"/>
      <c r="AJ15" s="64"/>
      <c r="AK15" s="66"/>
      <c r="AL15" s="57"/>
      <c r="AM15" s="12"/>
      <c r="AT15" s="2"/>
      <c r="AU15" s="62" t="s">
        <v>2</v>
      </c>
      <c r="AV15" s="56"/>
      <c r="AW15" s="56"/>
      <c r="AX15" s="63"/>
      <c r="AY15" s="72">
        <v>0</v>
      </c>
      <c r="AZ15" s="72">
        <v>3</v>
      </c>
      <c r="BA15" s="72">
        <v>0</v>
      </c>
      <c r="BB15" s="72">
        <v>1</v>
      </c>
      <c r="BC15" s="72">
        <v>2</v>
      </c>
      <c r="BD15" s="72">
        <v>3</v>
      </c>
      <c r="BE15" s="72">
        <v>4</v>
      </c>
      <c r="BF15" s="72">
        <v>5</v>
      </c>
      <c r="BG15" s="72">
        <v>6</v>
      </c>
      <c r="BH15" s="72">
        <v>7</v>
      </c>
      <c r="BI15" s="65"/>
      <c r="BJ15" s="64"/>
      <c r="BK15" s="64"/>
      <c r="BL15" s="64"/>
      <c r="BM15" s="66"/>
      <c r="BN15" s="57"/>
      <c r="BO15" s="12"/>
    </row>
    <row r="16" spans="1:123" x14ac:dyDescent="0.2">
      <c r="B16" s="100" t="s">
        <v>51</v>
      </c>
      <c r="C16" s="81"/>
      <c r="D16" s="81"/>
      <c r="E16" s="81"/>
      <c r="F16" s="81"/>
      <c r="G16" s="81"/>
      <c r="H16" s="81"/>
      <c r="I16" s="81"/>
      <c r="J16" s="81"/>
      <c r="K16" s="81"/>
      <c r="L16" s="82"/>
      <c r="R16" s="2"/>
      <c r="S16" s="2"/>
      <c r="T16" s="2"/>
      <c r="U16" s="2"/>
      <c r="V16" s="2"/>
      <c r="W16" s="2"/>
      <c r="X16" s="2"/>
      <c r="Y16" s="12"/>
      <c r="Z16" s="12"/>
      <c r="AA16" s="2"/>
      <c r="AB16" s="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T16" s="2"/>
      <c r="AU16" s="2"/>
      <c r="AV16" s="2"/>
      <c r="AW16" s="2"/>
      <c r="AX16" s="2"/>
      <c r="AY16" s="2"/>
      <c r="AZ16" s="2"/>
      <c r="BA16" s="12"/>
      <c r="BB16" s="12"/>
      <c r="BC16" s="2"/>
      <c r="BD16" s="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1:123" s="25" customFormat="1" ht="22.5" customHeight="1" x14ac:dyDescent="0.2">
      <c r="A17" s="22"/>
      <c r="B17" s="78" t="s">
        <v>55</v>
      </c>
      <c r="C17" s="79"/>
      <c r="D17" s="79"/>
      <c r="E17" s="79"/>
      <c r="F17" s="79"/>
      <c r="G17" s="81"/>
      <c r="H17" s="79" t="s">
        <v>43</v>
      </c>
      <c r="I17" s="81"/>
      <c r="J17" s="81"/>
      <c r="K17" s="81"/>
      <c r="L17" s="82"/>
      <c r="M17" s="24"/>
      <c r="N17" s="102"/>
      <c r="O17" s="102"/>
      <c r="P17" s="14"/>
      <c r="Q17" s="22"/>
      <c r="R17" s="145" t="s">
        <v>3</v>
      </c>
      <c r="S17" s="203"/>
      <c r="T17" s="194" t="s">
        <v>4</v>
      </c>
      <c r="U17" s="192"/>
      <c r="V17" s="141"/>
      <c r="W17" s="147" t="s">
        <v>5</v>
      </c>
      <c r="X17" s="147"/>
      <c r="Y17" s="147"/>
      <c r="Z17" s="195" t="s">
        <v>6</v>
      </c>
      <c r="AA17" s="195"/>
      <c r="AB17" s="195"/>
      <c r="AC17" s="195" t="s">
        <v>7</v>
      </c>
      <c r="AD17" s="195"/>
      <c r="AE17" s="195"/>
      <c r="AF17" s="195"/>
      <c r="AG17" s="195" t="s">
        <v>8</v>
      </c>
      <c r="AH17" s="195"/>
      <c r="AI17" s="195"/>
      <c r="AJ17" s="195"/>
      <c r="AK17" s="195"/>
      <c r="AL17" s="196"/>
      <c r="AM17" s="21"/>
      <c r="AN17" s="23"/>
      <c r="AO17" s="24"/>
      <c r="AP17" s="102"/>
      <c r="AQ17" s="102"/>
      <c r="AR17" s="14"/>
      <c r="AS17" s="22"/>
      <c r="AT17" s="145" t="s">
        <v>3</v>
      </c>
      <c r="AU17" s="203"/>
      <c r="AV17" s="194" t="s">
        <v>4</v>
      </c>
      <c r="AW17" s="192"/>
      <c r="AX17" s="141"/>
      <c r="AY17" s="147" t="s">
        <v>5</v>
      </c>
      <c r="AZ17" s="147"/>
      <c r="BA17" s="147"/>
      <c r="BB17" s="195" t="s">
        <v>6</v>
      </c>
      <c r="BC17" s="195"/>
      <c r="BD17" s="195"/>
      <c r="BE17" s="195" t="s">
        <v>7</v>
      </c>
      <c r="BF17" s="195"/>
      <c r="BG17" s="195"/>
      <c r="BH17" s="195"/>
      <c r="BI17" s="195" t="s">
        <v>8</v>
      </c>
      <c r="BJ17" s="195"/>
      <c r="BK17" s="195"/>
      <c r="BL17" s="195"/>
      <c r="BM17" s="195"/>
      <c r="BN17" s="196"/>
      <c r="BO17" s="21"/>
      <c r="BP17" s="23"/>
      <c r="BQ17" s="2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</row>
    <row r="18" spans="1:123" s="25" customFormat="1" ht="15" customHeight="1" x14ac:dyDescent="0.2">
      <c r="A18" s="22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80"/>
      <c r="P18" s="14"/>
      <c r="Q18" s="22"/>
      <c r="R18" s="192">
        <v>1</v>
      </c>
      <c r="S18" s="193"/>
      <c r="T18" s="194">
        <v>2</v>
      </c>
      <c r="U18" s="192"/>
      <c r="V18" s="141"/>
      <c r="W18" s="147">
        <v>3</v>
      </c>
      <c r="X18" s="147"/>
      <c r="Y18" s="147"/>
      <c r="Z18" s="195">
        <v>4</v>
      </c>
      <c r="AA18" s="195"/>
      <c r="AB18" s="195"/>
      <c r="AC18" s="195">
        <v>5</v>
      </c>
      <c r="AD18" s="195"/>
      <c r="AE18" s="195"/>
      <c r="AF18" s="195"/>
      <c r="AG18" s="195" t="s">
        <v>9</v>
      </c>
      <c r="AH18" s="195"/>
      <c r="AI18" s="195"/>
      <c r="AJ18" s="195"/>
      <c r="AK18" s="195"/>
      <c r="AL18" s="196"/>
      <c r="AM18" s="21"/>
      <c r="AN18" s="23"/>
      <c r="AR18" s="14"/>
      <c r="AS18" s="22"/>
      <c r="AT18" s="192">
        <v>1</v>
      </c>
      <c r="AU18" s="193"/>
      <c r="AV18" s="194">
        <v>2</v>
      </c>
      <c r="AW18" s="192"/>
      <c r="AX18" s="141"/>
      <c r="AY18" s="147">
        <v>3</v>
      </c>
      <c r="AZ18" s="147"/>
      <c r="BA18" s="147"/>
      <c r="BB18" s="195">
        <v>4</v>
      </c>
      <c r="BC18" s="195"/>
      <c r="BD18" s="195"/>
      <c r="BE18" s="195">
        <v>5</v>
      </c>
      <c r="BF18" s="195"/>
      <c r="BG18" s="195"/>
      <c r="BH18" s="195"/>
      <c r="BI18" s="195" t="s">
        <v>9</v>
      </c>
      <c r="BJ18" s="195"/>
      <c r="BK18" s="195"/>
      <c r="BL18" s="195"/>
      <c r="BM18" s="195"/>
      <c r="BN18" s="196"/>
      <c r="BO18" s="21"/>
      <c r="BP18" s="23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</row>
    <row r="19" spans="1:123" ht="19.5" customHeight="1" x14ac:dyDescent="0.2">
      <c r="B19" s="78" t="s">
        <v>52</v>
      </c>
      <c r="C19" s="79"/>
      <c r="D19" s="79"/>
      <c r="E19" s="81"/>
      <c r="F19" s="81"/>
      <c r="G19" s="81"/>
      <c r="H19" s="81"/>
      <c r="I19" s="81"/>
      <c r="J19" s="81"/>
      <c r="K19" s="81"/>
      <c r="L19" s="82"/>
      <c r="R19" s="181">
        <v>1</v>
      </c>
      <c r="S19" s="182"/>
      <c r="T19" s="67" t="s">
        <v>27</v>
      </c>
      <c r="U19" s="68"/>
      <c r="V19" s="69"/>
      <c r="W19" s="183" t="s">
        <v>28</v>
      </c>
      <c r="X19" s="184"/>
      <c r="Y19" s="185"/>
      <c r="Z19" s="186">
        <v>2</v>
      </c>
      <c r="AA19" s="187"/>
      <c r="AB19" s="188"/>
      <c r="AC19" s="189">
        <v>11000000</v>
      </c>
      <c r="AD19" s="189"/>
      <c r="AE19" s="189"/>
      <c r="AF19" s="189"/>
      <c r="AG19" s="190">
        <f>Z19*AC19</f>
        <v>22000000</v>
      </c>
      <c r="AH19" s="191"/>
      <c r="AI19" s="191"/>
      <c r="AJ19" s="191"/>
      <c r="AK19" s="191"/>
      <c r="AL19" s="26"/>
      <c r="AM19" s="27"/>
      <c r="AN19" s="28"/>
      <c r="AT19" s="181">
        <v>1</v>
      </c>
      <c r="AU19" s="182"/>
      <c r="AV19" s="67" t="s">
        <v>27</v>
      </c>
      <c r="AW19" s="68"/>
      <c r="AX19" s="69"/>
      <c r="AY19" s="183" t="s">
        <v>28</v>
      </c>
      <c r="AZ19" s="184"/>
      <c r="BA19" s="185"/>
      <c r="BB19" s="186">
        <v>2</v>
      </c>
      <c r="BC19" s="187"/>
      <c r="BD19" s="188"/>
      <c r="BE19" s="189">
        <v>12000000</v>
      </c>
      <c r="BF19" s="189"/>
      <c r="BG19" s="189"/>
      <c r="BH19" s="189"/>
      <c r="BI19" s="190">
        <f>BB19*BE19</f>
        <v>24000000</v>
      </c>
      <c r="BJ19" s="191"/>
      <c r="BK19" s="191"/>
      <c r="BL19" s="191"/>
      <c r="BM19" s="191"/>
      <c r="BN19" s="26"/>
      <c r="BO19" s="27"/>
      <c r="BP19" s="28"/>
    </row>
    <row r="20" spans="1:123" ht="19.5" customHeight="1" x14ac:dyDescent="0.2">
      <c r="B20" s="100" t="s">
        <v>42</v>
      </c>
      <c r="C20" s="81"/>
      <c r="D20" s="101" t="s">
        <v>53</v>
      </c>
      <c r="E20" s="81"/>
      <c r="F20" s="81"/>
      <c r="G20" s="81"/>
      <c r="H20" s="81"/>
      <c r="I20" s="81"/>
      <c r="J20" s="81"/>
      <c r="K20" s="81"/>
      <c r="L20" s="82"/>
      <c r="M20" s="103" t="s">
        <v>59</v>
      </c>
      <c r="R20" s="71"/>
      <c r="S20" s="70"/>
      <c r="T20" s="67"/>
      <c r="U20" s="68"/>
      <c r="V20" s="69"/>
      <c r="W20" s="166"/>
      <c r="X20" s="167"/>
      <c r="Y20" s="168"/>
      <c r="Z20" s="179"/>
      <c r="AA20" s="157"/>
      <c r="AB20" s="158"/>
      <c r="AC20" s="174"/>
      <c r="AD20" s="175"/>
      <c r="AE20" s="175"/>
      <c r="AF20" s="176"/>
      <c r="AG20" s="177"/>
      <c r="AH20" s="178"/>
      <c r="AI20" s="178"/>
      <c r="AJ20" s="178"/>
      <c r="AK20" s="178"/>
      <c r="AL20" s="180"/>
      <c r="AM20" s="21"/>
      <c r="AN20" s="23"/>
      <c r="AO20" s="103" t="s">
        <v>60</v>
      </c>
      <c r="AT20" s="71"/>
      <c r="AU20" s="70"/>
      <c r="AV20" s="67"/>
      <c r="AW20" s="68"/>
      <c r="AX20" s="69"/>
      <c r="AY20" s="166"/>
      <c r="AZ20" s="167"/>
      <c r="BA20" s="168"/>
      <c r="BB20" s="179"/>
      <c r="BC20" s="157"/>
      <c r="BD20" s="158"/>
      <c r="BE20" s="174"/>
      <c r="BF20" s="175"/>
      <c r="BG20" s="175"/>
      <c r="BH20" s="176"/>
      <c r="BI20" s="177"/>
      <c r="BJ20" s="178"/>
      <c r="BK20" s="178"/>
      <c r="BL20" s="178"/>
      <c r="BM20" s="178"/>
      <c r="BN20" s="180"/>
      <c r="BO20" s="21"/>
      <c r="BP20" s="23"/>
    </row>
    <row r="21" spans="1:123" ht="19.5" customHeight="1" x14ac:dyDescent="0.2">
      <c r="B21" s="100" t="s">
        <v>54</v>
      </c>
      <c r="C21" s="81"/>
      <c r="D21" s="81"/>
      <c r="E21" s="81"/>
      <c r="F21" s="81"/>
      <c r="G21" s="81"/>
      <c r="H21" s="81"/>
      <c r="I21" s="81"/>
      <c r="J21" s="81"/>
      <c r="K21" s="81"/>
      <c r="L21" s="82"/>
      <c r="R21" s="71"/>
      <c r="S21" s="70"/>
      <c r="T21" s="67"/>
      <c r="U21" s="68"/>
      <c r="V21" s="69"/>
      <c r="W21" s="166"/>
      <c r="X21" s="167"/>
      <c r="Y21" s="168"/>
      <c r="Z21" s="171"/>
      <c r="AA21" s="172"/>
      <c r="AB21" s="173"/>
      <c r="AC21" s="174"/>
      <c r="AD21" s="175"/>
      <c r="AE21" s="175"/>
      <c r="AF21" s="176"/>
      <c r="AG21" s="177"/>
      <c r="AH21" s="178"/>
      <c r="AI21" s="178"/>
      <c r="AJ21" s="178"/>
      <c r="AK21" s="178"/>
      <c r="AL21" s="29"/>
      <c r="AM21" s="21"/>
      <c r="AN21" s="23"/>
      <c r="AT21" s="71"/>
      <c r="AU21" s="70"/>
      <c r="AV21" s="67"/>
      <c r="AW21" s="68"/>
      <c r="AX21" s="69"/>
      <c r="AY21" s="166"/>
      <c r="AZ21" s="167"/>
      <c r="BA21" s="168"/>
      <c r="BB21" s="171"/>
      <c r="BC21" s="172"/>
      <c r="BD21" s="173"/>
      <c r="BE21" s="174"/>
      <c r="BF21" s="175"/>
      <c r="BG21" s="175"/>
      <c r="BH21" s="176"/>
      <c r="BI21" s="177"/>
      <c r="BJ21" s="178"/>
      <c r="BK21" s="178"/>
      <c r="BL21" s="178"/>
      <c r="BM21" s="178"/>
      <c r="BN21" s="29"/>
      <c r="BO21" s="21"/>
      <c r="BP21" s="23"/>
    </row>
    <row r="22" spans="1:123" ht="19.5" customHeight="1" x14ac:dyDescent="0.2">
      <c r="B22" s="78" t="s">
        <v>56</v>
      </c>
      <c r="C22" s="81"/>
      <c r="D22" s="81"/>
      <c r="E22" s="81"/>
      <c r="F22" s="81"/>
      <c r="G22" s="81"/>
      <c r="H22" s="79" t="s">
        <v>43</v>
      </c>
      <c r="I22" s="81"/>
      <c r="J22" s="81"/>
      <c r="K22" s="81"/>
      <c r="L22" s="82"/>
      <c r="R22" s="71"/>
      <c r="S22" s="70"/>
      <c r="T22" s="67"/>
      <c r="U22" s="68"/>
      <c r="V22" s="69"/>
      <c r="W22" s="166"/>
      <c r="X22" s="167"/>
      <c r="Y22" s="168"/>
      <c r="Z22" s="179"/>
      <c r="AA22" s="157"/>
      <c r="AB22" s="158"/>
      <c r="AC22" s="174"/>
      <c r="AD22" s="175"/>
      <c r="AE22" s="175"/>
      <c r="AF22" s="176"/>
      <c r="AG22" s="177"/>
      <c r="AH22" s="178"/>
      <c r="AI22" s="178"/>
      <c r="AJ22" s="178"/>
      <c r="AK22" s="178"/>
      <c r="AL22" s="180"/>
      <c r="AM22" s="21"/>
      <c r="AN22" s="23"/>
      <c r="AT22" s="71"/>
      <c r="AU22" s="70"/>
      <c r="AV22" s="67"/>
      <c r="AW22" s="68"/>
      <c r="AX22" s="69"/>
      <c r="AY22" s="166"/>
      <c r="AZ22" s="167"/>
      <c r="BA22" s="168"/>
      <c r="BB22" s="179"/>
      <c r="BC22" s="157"/>
      <c r="BD22" s="158"/>
      <c r="BE22" s="174"/>
      <c r="BF22" s="175"/>
      <c r="BG22" s="175"/>
      <c r="BH22" s="176"/>
      <c r="BI22" s="177"/>
      <c r="BJ22" s="178"/>
      <c r="BK22" s="178"/>
      <c r="BL22" s="178"/>
      <c r="BM22" s="178"/>
      <c r="BN22" s="180"/>
      <c r="BO22" s="21"/>
      <c r="BP22" s="23"/>
    </row>
    <row r="23" spans="1:123" ht="19.5" customHeight="1" x14ac:dyDescent="0.2">
      <c r="B23" s="90"/>
      <c r="C23" s="81" t="s">
        <v>57</v>
      </c>
      <c r="D23" s="81"/>
      <c r="E23" s="81"/>
      <c r="F23" s="81"/>
      <c r="G23" s="81"/>
      <c r="H23" s="81"/>
      <c r="I23" s="81"/>
      <c r="J23" s="81"/>
      <c r="K23" s="81"/>
      <c r="L23" s="82"/>
      <c r="R23" s="71"/>
      <c r="S23" s="70"/>
      <c r="T23" s="67"/>
      <c r="U23" s="68"/>
      <c r="V23" s="69"/>
      <c r="W23" s="166"/>
      <c r="X23" s="167"/>
      <c r="Y23" s="168"/>
      <c r="Z23" s="163"/>
      <c r="AA23" s="163"/>
      <c r="AB23" s="163"/>
      <c r="AC23" s="164"/>
      <c r="AD23" s="164"/>
      <c r="AE23" s="164"/>
      <c r="AF23" s="164"/>
      <c r="AG23" s="169"/>
      <c r="AH23" s="169"/>
      <c r="AI23" s="169"/>
      <c r="AJ23" s="169"/>
      <c r="AK23" s="169"/>
      <c r="AL23" s="170"/>
      <c r="AM23" s="21"/>
      <c r="AN23" s="23"/>
      <c r="AT23" s="71"/>
      <c r="AU23" s="70"/>
      <c r="AV23" s="67"/>
      <c r="AW23" s="68"/>
      <c r="AX23" s="69"/>
      <c r="AY23" s="166"/>
      <c r="AZ23" s="167"/>
      <c r="BA23" s="168"/>
      <c r="BB23" s="163"/>
      <c r="BC23" s="163"/>
      <c r="BD23" s="163"/>
      <c r="BE23" s="164"/>
      <c r="BF23" s="164"/>
      <c r="BG23" s="164"/>
      <c r="BH23" s="164"/>
      <c r="BI23" s="169"/>
      <c r="BJ23" s="169"/>
      <c r="BK23" s="169"/>
      <c r="BL23" s="169"/>
      <c r="BM23" s="169"/>
      <c r="BN23" s="170"/>
      <c r="BO23" s="21"/>
      <c r="BP23" s="23"/>
    </row>
    <row r="24" spans="1:123" ht="19.5" customHeight="1" x14ac:dyDescent="0.2">
      <c r="B24" s="90" t="s">
        <v>58</v>
      </c>
      <c r="C24" s="81"/>
      <c r="D24" s="81"/>
      <c r="E24" s="81"/>
      <c r="F24" s="81"/>
      <c r="G24" s="81"/>
      <c r="H24" s="81"/>
      <c r="I24" s="81"/>
      <c r="J24" s="81"/>
      <c r="K24" s="81"/>
      <c r="L24" s="82"/>
      <c r="R24" s="157"/>
      <c r="S24" s="158"/>
      <c r="T24" s="67"/>
      <c r="U24" s="68"/>
      <c r="V24" s="69"/>
      <c r="W24" s="166"/>
      <c r="X24" s="167"/>
      <c r="Y24" s="168"/>
      <c r="Z24" s="163"/>
      <c r="AA24" s="163"/>
      <c r="AB24" s="163"/>
      <c r="AC24" s="164"/>
      <c r="AD24" s="164"/>
      <c r="AE24" s="164"/>
      <c r="AF24" s="164"/>
      <c r="AG24" s="164"/>
      <c r="AH24" s="164"/>
      <c r="AI24" s="164"/>
      <c r="AJ24" s="164"/>
      <c r="AK24" s="164"/>
      <c r="AL24" s="165"/>
      <c r="AM24" s="21"/>
      <c r="AN24" s="23"/>
      <c r="AT24" s="157"/>
      <c r="AU24" s="158"/>
      <c r="AV24" s="67"/>
      <c r="AW24" s="68"/>
      <c r="AX24" s="69"/>
      <c r="AY24" s="166"/>
      <c r="AZ24" s="167"/>
      <c r="BA24" s="168"/>
      <c r="BB24" s="163"/>
      <c r="BC24" s="163"/>
      <c r="BD24" s="163"/>
      <c r="BE24" s="164"/>
      <c r="BF24" s="164"/>
      <c r="BG24" s="164"/>
      <c r="BH24" s="164"/>
      <c r="BI24" s="164"/>
      <c r="BJ24" s="164"/>
      <c r="BK24" s="164"/>
      <c r="BL24" s="164"/>
      <c r="BM24" s="164"/>
      <c r="BN24" s="165"/>
      <c r="BO24" s="21"/>
      <c r="BP24" s="23"/>
    </row>
    <row r="25" spans="1:123" ht="19.5" customHeight="1" x14ac:dyDescent="0.2">
      <c r="B25" s="90" t="s">
        <v>82</v>
      </c>
      <c r="C25" s="81"/>
      <c r="D25" s="81"/>
      <c r="E25" s="81"/>
      <c r="F25" s="81"/>
      <c r="G25" s="81"/>
      <c r="H25" s="81"/>
      <c r="I25" s="81"/>
      <c r="J25" s="81"/>
      <c r="K25" s="81"/>
      <c r="L25" s="82"/>
      <c r="R25" s="157"/>
      <c r="S25" s="158"/>
      <c r="T25" s="67"/>
      <c r="U25" s="68"/>
      <c r="V25" s="69"/>
      <c r="W25" s="166"/>
      <c r="X25" s="167"/>
      <c r="Y25" s="168"/>
      <c r="Z25" s="163"/>
      <c r="AA25" s="163"/>
      <c r="AB25" s="163"/>
      <c r="AC25" s="164"/>
      <c r="AD25" s="164"/>
      <c r="AE25" s="164"/>
      <c r="AF25" s="164"/>
      <c r="AG25" s="164"/>
      <c r="AH25" s="164"/>
      <c r="AI25" s="164"/>
      <c r="AJ25" s="164"/>
      <c r="AK25" s="164"/>
      <c r="AL25" s="165"/>
      <c r="AM25" s="21"/>
      <c r="AN25" s="23"/>
      <c r="AT25" s="157"/>
      <c r="AU25" s="158"/>
      <c r="AV25" s="67"/>
      <c r="AW25" s="68"/>
      <c r="AX25" s="69"/>
      <c r="AY25" s="166"/>
      <c r="AZ25" s="167"/>
      <c r="BA25" s="168"/>
      <c r="BB25" s="163"/>
      <c r="BC25" s="163"/>
      <c r="BD25" s="163"/>
      <c r="BE25" s="164"/>
      <c r="BF25" s="164"/>
      <c r="BG25" s="164"/>
      <c r="BH25" s="164"/>
      <c r="BI25" s="164"/>
      <c r="BJ25" s="164"/>
      <c r="BK25" s="164"/>
      <c r="BL25" s="164"/>
      <c r="BM25" s="164"/>
      <c r="BN25" s="165"/>
      <c r="BO25" s="21"/>
      <c r="BP25" s="23"/>
    </row>
    <row r="26" spans="1:123" ht="19.5" customHeight="1" x14ac:dyDescent="0.2">
      <c r="B26" s="90"/>
      <c r="C26" s="81" t="s">
        <v>44</v>
      </c>
      <c r="D26" s="81"/>
      <c r="E26" s="218" t="s">
        <v>90</v>
      </c>
      <c r="F26" s="218"/>
      <c r="G26" s="218"/>
      <c r="H26" s="218"/>
      <c r="I26" s="218"/>
      <c r="J26" s="218"/>
      <c r="K26" s="218"/>
      <c r="L26" s="219"/>
      <c r="R26" s="157"/>
      <c r="S26" s="158"/>
      <c r="T26" s="67"/>
      <c r="U26" s="68"/>
      <c r="V26" s="69"/>
      <c r="W26" s="166"/>
      <c r="X26" s="167"/>
      <c r="Y26" s="168"/>
      <c r="Z26" s="163"/>
      <c r="AA26" s="163"/>
      <c r="AB26" s="163"/>
      <c r="AC26" s="164"/>
      <c r="AD26" s="164"/>
      <c r="AE26" s="164"/>
      <c r="AF26" s="164"/>
      <c r="AG26" s="164"/>
      <c r="AH26" s="164"/>
      <c r="AI26" s="164"/>
      <c r="AJ26" s="164"/>
      <c r="AK26" s="164"/>
      <c r="AL26" s="165"/>
      <c r="AM26" s="21"/>
      <c r="AN26" s="23"/>
      <c r="AT26" s="157"/>
      <c r="AU26" s="158"/>
      <c r="AV26" s="67"/>
      <c r="AW26" s="68"/>
      <c r="AX26" s="69"/>
      <c r="AY26" s="166"/>
      <c r="AZ26" s="167"/>
      <c r="BA26" s="168"/>
      <c r="BB26" s="163"/>
      <c r="BC26" s="163"/>
      <c r="BD26" s="163"/>
      <c r="BE26" s="164"/>
      <c r="BF26" s="164"/>
      <c r="BG26" s="164"/>
      <c r="BH26" s="164"/>
      <c r="BI26" s="164"/>
      <c r="BJ26" s="164"/>
      <c r="BK26" s="164"/>
      <c r="BL26" s="164"/>
      <c r="BM26" s="164"/>
      <c r="BN26" s="165"/>
      <c r="BO26" s="21"/>
      <c r="BP26" s="23"/>
    </row>
    <row r="27" spans="1:123" ht="19.5" customHeight="1" x14ac:dyDescent="0.2">
      <c r="B27" s="90"/>
      <c r="C27" s="81"/>
      <c r="D27" s="81"/>
      <c r="E27" s="220"/>
      <c r="F27" s="220"/>
      <c r="G27" s="220"/>
      <c r="H27" s="220"/>
      <c r="I27" s="220"/>
      <c r="J27" s="220"/>
      <c r="K27" s="220"/>
      <c r="L27" s="221"/>
      <c r="R27" s="157"/>
      <c r="S27" s="158"/>
      <c r="T27" s="159"/>
      <c r="U27" s="160"/>
      <c r="V27" s="161"/>
      <c r="W27" s="162"/>
      <c r="X27" s="162"/>
      <c r="Y27" s="162"/>
      <c r="Z27" s="163"/>
      <c r="AA27" s="163"/>
      <c r="AB27" s="163"/>
      <c r="AC27" s="164"/>
      <c r="AD27" s="164"/>
      <c r="AE27" s="164"/>
      <c r="AF27" s="164"/>
      <c r="AG27" s="164"/>
      <c r="AH27" s="164"/>
      <c r="AI27" s="164"/>
      <c r="AJ27" s="164"/>
      <c r="AK27" s="164"/>
      <c r="AL27" s="165"/>
      <c r="AM27" s="21"/>
      <c r="AN27" s="23"/>
      <c r="AT27" s="157"/>
      <c r="AU27" s="158"/>
      <c r="AV27" s="159"/>
      <c r="AW27" s="160"/>
      <c r="AX27" s="161"/>
      <c r="AY27" s="162"/>
      <c r="AZ27" s="162"/>
      <c r="BA27" s="162"/>
      <c r="BB27" s="163"/>
      <c r="BC27" s="163"/>
      <c r="BD27" s="163"/>
      <c r="BE27" s="164"/>
      <c r="BF27" s="164"/>
      <c r="BG27" s="164"/>
      <c r="BH27" s="164"/>
      <c r="BI27" s="164"/>
      <c r="BJ27" s="164"/>
      <c r="BK27" s="164"/>
      <c r="BL27" s="164"/>
      <c r="BM27" s="164"/>
      <c r="BN27" s="165"/>
      <c r="BO27" s="21"/>
      <c r="BP27" s="23"/>
    </row>
    <row r="28" spans="1:123" ht="19.5" customHeight="1" x14ac:dyDescent="0.2">
      <c r="B28" s="90" t="s">
        <v>45</v>
      </c>
      <c r="C28" s="81"/>
      <c r="D28" s="81"/>
      <c r="E28" s="81"/>
      <c r="F28" s="81"/>
      <c r="G28" s="81"/>
      <c r="H28" s="81"/>
      <c r="I28" s="81"/>
      <c r="J28" s="81"/>
      <c r="K28" s="81"/>
      <c r="L28" s="82"/>
      <c r="R28" s="148"/>
      <c r="S28" s="149"/>
      <c r="T28" s="150"/>
      <c r="U28" s="151"/>
      <c r="V28" s="152"/>
      <c r="W28" s="153"/>
      <c r="X28" s="153"/>
      <c r="Y28" s="153"/>
      <c r="Z28" s="154"/>
      <c r="AA28" s="154"/>
      <c r="AB28" s="154"/>
      <c r="AC28" s="155"/>
      <c r="AD28" s="155"/>
      <c r="AE28" s="155"/>
      <c r="AF28" s="155"/>
      <c r="AG28" s="155"/>
      <c r="AH28" s="155"/>
      <c r="AI28" s="155"/>
      <c r="AJ28" s="155"/>
      <c r="AK28" s="155"/>
      <c r="AL28" s="156"/>
      <c r="AM28" s="21"/>
      <c r="AN28" s="23"/>
      <c r="AT28" s="148"/>
      <c r="AU28" s="149"/>
      <c r="AV28" s="150"/>
      <c r="AW28" s="151"/>
      <c r="AX28" s="152"/>
      <c r="AY28" s="153"/>
      <c r="AZ28" s="153"/>
      <c r="BA28" s="153"/>
      <c r="BB28" s="154"/>
      <c r="BC28" s="154"/>
      <c r="BD28" s="154"/>
      <c r="BE28" s="155"/>
      <c r="BF28" s="155"/>
      <c r="BG28" s="155"/>
      <c r="BH28" s="155"/>
      <c r="BI28" s="155"/>
      <c r="BJ28" s="155"/>
      <c r="BK28" s="155"/>
      <c r="BL28" s="155"/>
      <c r="BM28" s="155"/>
      <c r="BN28" s="156"/>
      <c r="BO28" s="21"/>
      <c r="BP28" s="23"/>
    </row>
    <row r="29" spans="1:123" ht="19.5" customHeight="1" x14ac:dyDescent="0.2">
      <c r="B29" s="90"/>
      <c r="C29" s="81"/>
      <c r="D29" s="81"/>
      <c r="E29" s="81"/>
      <c r="F29" s="81"/>
      <c r="G29" s="81"/>
      <c r="H29" s="81"/>
      <c r="I29" s="81"/>
      <c r="J29" s="81"/>
      <c r="K29" s="81"/>
      <c r="L29" s="82"/>
      <c r="R29" s="141" t="s">
        <v>11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3">
        <f>SUM(AG19:AL28)</f>
        <v>22000000</v>
      </c>
      <c r="AH29" s="144"/>
      <c r="AI29" s="144"/>
      <c r="AJ29" s="144"/>
      <c r="AK29" s="144"/>
      <c r="AL29" s="30"/>
      <c r="AM29" s="27"/>
      <c r="AN29" s="28"/>
      <c r="AT29" s="141" t="s">
        <v>11</v>
      </c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3">
        <f>SUM(BI19:BN28)</f>
        <v>24000000</v>
      </c>
      <c r="BJ29" s="144"/>
      <c r="BK29" s="144"/>
      <c r="BL29" s="144"/>
      <c r="BM29" s="144"/>
      <c r="BN29" s="30"/>
      <c r="BO29" s="27"/>
      <c r="BP29" s="28"/>
    </row>
    <row r="30" spans="1:123" ht="19.5" customHeight="1" x14ac:dyDescent="0.2">
      <c r="B30" s="90" t="s">
        <v>46</v>
      </c>
      <c r="C30" s="81"/>
      <c r="D30" s="81"/>
      <c r="E30" s="81"/>
      <c r="F30" s="81"/>
      <c r="G30" s="81"/>
      <c r="H30" s="81"/>
      <c r="I30" s="81"/>
      <c r="J30" s="81"/>
      <c r="K30" s="81"/>
      <c r="L30" s="82"/>
      <c r="R30" s="31" t="s">
        <v>12</v>
      </c>
      <c r="S30" s="145" t="s">
        <v>13</v>
      </c>
      <c r="T30" s="145"/>
      <c r="U30" s="145"/>
      <c r="V30" s="32">
        <v>0.1</v>
      </c>
      <c r="W30" s="33"/>
      <c r="X30" s="33" t="s">
        <v>14</v>
      </c>
      <c r="Y30" s="33"/>
      <c r="Z30" s="33"/>
      <c r="AA30" s="33"/>
      <c r="AB30" s="33"/>
      <c r="AC30" s="33"/>
      <c r="AD30" s="33"/>
      <c r="AE30" s="33"/>
      <c r="AF30" s="34"/>
      <c r="AG30" s="143">
        <f>AG29*10%</f>
        <v>2200000</v>
      </c>
      <c r="AH30" s="144"/>
      <c r="AI30" s="144"/>
      <c r="AJ30" s="144"/>
      <c r="AK30" s="144"/>
      <c r="AL30" s="30"/>
      <c r="AM30" s="27"/>
      <c r="AN30" s="28"/>
      <c r="AT30" s="31" t="s">
        <v>12</v>
      </c>
      <c r="AU30" s="145" t="s">
        <v>13</v>
      </c>
      <c r="AV30" s="145"/>
      <c r="AW30" s="145"/>
      <c r="AX30" s="32">
        <v>0.1</v>
      </c>
      <c r="AY30" s="33"/>
      <c r="AZ30" s="33" t="s">
        <v>14</v>
      </c>
      <c r="BA30" s="33"/>
      <c r="BB30" s="33"/>
      <c r="BC30" s="33"/>
      <c r="BD30" s="33"/>
      <c r="BE30" s="33"/>
      <c r="BF30" s="33"/>
      <c r="BG30" s="33"/>
      <c r="BH30" s="34"/>
      <c r="BI30" s="143">
        <f>BI29*10%</f>
        <v>2400000</v>
      </c>
      <c r="BJ30" s="144"/>
      <c r="BK30" s="144"/>
      <c r="BL30" s="144"/>
      <c r="BM30" s="144"/>
      <c r="BN30" s="30"/>
      <c r="BO30" s="27"/>
      <c r="BP30" s="28"/>
    </row>
    <row r="31" spans="1:123" ht="19.5" customHeight="1" x14ac:dyDescent="0.2">
      <c r="B31" s="90"/>
      <c r="C31" s="81"/>
      <c r="D31" s="81"/>
      <c r="E31" s="81"/>
      <c r="F31" s="81"/>
      <c r="G31" s="91"/>
      <c r="H31" s="91"/>
      <c r="I31" s="91"/>
      <c r="J31" s="91"/>
      <c r="K31" s="91"/>
      <c r="L31" s="82"/>
      <c r="R31" s="146" t="s">
        <v>15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3">
        <f>AG29+AG30</f>
        <v>24200000</v>
      </c>
      <c r="AH31" s="144"/>
      <c r="AI31" s="144"/>
      <c r="AJ31" s="144"/>
      <c r="AK31" s="144"/>
      <c r="AL31" s="30"/>
      <c r="AM31" s="27"/>
      <c r="AN31" s="28"/>
      <c r="AT31" s="146" t="s">
        <v>15</v>
      </c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3">
        <f>BI29+BI30</f>
        <v>26400000</v>
      </c>
      <c r="BJ31" s="144"/>
      <c r="BK31" s="144"/>
      <c r="BL31" s="144"/>
      <c r="BM31" s="144"/>
      <c r="BN31" s="30"/>
      <c r="BO31" s="27"/>
      <c r="BP31" s="28"/>
    </row>
    <row r="32" spans="1:123" ht="31.5" customHeight="1" x14ac:dyDescent="0.2">
      <c r="B32" s="222" t="s">
        <v>47</v>
      </c>
      <c r="C32" s="205"/>
      <c r="D32" s="205"/>
      <c r="E32" s="205"/>
      <c r="F32" s="205"/>
      <c r="G32" s="205" t="s">
        <v>48</v>
      </c>
      <c r="H32" s="205"/>
      <c r="I32" s="205"/>
      <c r="J32" s="205"/>
      <c r="K32" s="205"/>
      <c r="L32" s="206"/>
      <c r="R32" s="133" t="s">
        <v>92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5"/>
      <c r="AM32" s="35"/>
      <c r="AN32" s="36"/>
      <c r="AT32" s="133" t="s">
        <v>34</v>
      </c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5"/>
      <c r="BO32" s="35"/>
      <c r="BP32" s="36"/>
    </row>
    <row r="33" spans="1:123" ht="6" customHeight="1" x14ac:dyDescent="0.2">
      <c r="B33" s="90"/>
      <c r="C33" s="81"/>
      <c r="D33" s="81"/>
      <c r="E33" s="81"/>
      <c r="F33" s="81"/>
      <c r="G33" s="81"/>
      <c r="H33" s="81"/>
      <c r="I33" s="81"/>
      <c r="J33" s="81"/>
      <c r="K33" s="81"/>
      <c r="L33" s="82"/>
      <c r="R33" s="2"/>
      <c r="S33" s="136"/>
      <c r="T33" s="136"/>
      <c r="U33" s="136"/>
      <c r="V33" s="136"/>
      <c r="W33" s="136"/>
      <c r="X33" s="136"/>
      <c r="Y33" s="136"/>
      <c r="Z33" s="136"/>
      <c r="AA33" s="2"/>
      <c r="AB33" s="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T33" s="2"/>
      <c r="AU33" s="136"/>
      <c r="AV33" s="136"/>
      <c r="AW33" s="136"/>
      <c r="AX33" s="136"/>
      <c r="AY33" s="136"/>
      <c r="AZ33" s="136"/>
      <c r="BA33" s="136"/>
      <c r="BB33" s="136"/>
      <c r="BC33" s="2"/>
      <c r="BD33" s="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</row>
    <row r="34" spans="1:123" ht="3" customHeight="1" x14ac:dyDescent="0.2">
      <c r="B34" s="90"/>
      <c r="C34" s="81"/>
      <c r="D34" s="81"/>
      <c r="E34" s="81"/>
      <c r="F34" s="81"/>
      <c r="G34" s="81"/>
      <c r="H34" s="81"/>
      <c r="I34" s="81"/>
      <c r="J34" s="81"/>
      <c r="K34" s="81"/>
      <c r="L34" s="82"/>
      <c r="R34" s="2"/>
      <c r="S34" s="2"/>
      <c r="T34" s="2"/>
      <c r="U34" s="2"/>
      <c r="V34" s="2"/>
      <c r="W34" s="2"/>
      <c r="X34" s="2"/>
      <c r="Y34" s="12"/>
      <c r="Z34" s="12"/>
      <c r="AA34" s="2"/>
      <c r="AB34" s="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T34" s="2"/>
      <c r="AU34" s="2"/>
      <c r="AV34" s="2"/>
      <c r="AW34" s="2"/>
      <c r="AX34" s="2"/>
      <c r="AY34" s="2"/>
      <c r="AZ34" s="2"/>
      <c r="BA34" s="12"/>
      <c r="BB34" s="12"/>
      <c r="BC34" s="2"/>
      <c r="BD34" s="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</row>
    <row r="35" spans="1:123" s="37" customFormat="1" x14ac:dyDescent="0.3">
      <c r="A35" s="38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5"/>
      <c r="P35" s="15"/>
      <c r="Q35" s="38"/>
      <c r="R35" s="137" t="s">
        <v>16</v>
      </c>
      <c r="S35" s="137"/>
      <c r="T35" s="137"/>
      <c r="U35" s="137"/>
      <c r="V35" s="137"/>
      <c r="W35" s="137"/>
      <c r="X35" s="137"/>
      <c r="Y35" s="137"/>
      <c r="Z35" s="137"/>
      <c r="AA35" s="138" t="s">
        <v>17</v>
      </c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39"/>
      <c r="AN35" s="40"/>
      <c r="AR35" s="15"/>
      <c r="AS35" s="38"/>
      <c r="AT35" s="137" t="s">
        <v>16</v>
      </c>
      <c r="AU35" s="137"/>
      <c r="AV35" s="137"/>
      <c r="AW35" s="137"/>
      <c r="AX35" s="137"/>
      <c r="AY35" s="137"/>
      <c r="AZ35" s="137"/>
      <c r="BA35" s="137"/>
      <c r="BB35" s="137"/>
      <c r="BC35" s="138" t="s">
        <v>17</v>
      </c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39"/>
      <c r="BP35" s="40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</row>
    <row r="36" spans="1:123" s="41" customFormat="1" x14ac:dyDescent="0.3">
      <c r="A36" s="42"/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5"/>
      <c r="P36" s="45"/>
      <c r="Q36" s="42"/>
      <c r="R36" s="139" t="s">
        <v>18</v>
      </c>
      <c r="S36" s="139"/>
      <c r="T36" s="139"/>
      <c r="U36" s="139"/>
      <c r="V36" s="139"/>
      <c r="W36" s="139"/>
      <c r="X36" s="139"/>
      <c r="Y36" s="139"/>
      <c r="Z36" s="139"/>
      <c r="AA36" s="140" t="s">
        <v>18</v>
      </c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43"/>
      <c r="AN36" s="44"/>
      <c r="AR36" s="45"/>
      <c r="AS36" s="42"/>
      <c r="AT36" s="139" t="s">
        <v>18</v>
      </c>
      <c r="AU36" s="139"/>
      <c r="AV36" s="139"/>
      <c r="AW36" s="139"/>
      <c r="AX36" s="139"/>
      <c r="AY36" s="139"/>
      <c r="AZ36" s="139"/>
      <c r="BA36" s="139"/>
      <c r="BB36" s="139"/>
      <c r="BC36" s="140" t="s">
        <v>18</v>
      </c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43"/>
      <c r="BP36" s="44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</row>
    <row r="37" spans="1:123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5"/>
      <c r="R37" s="2"/>
      <c r="S37" s="2"/>
      <c r="T37" s="2"/>
      <c r="U37" s="2"/>
      <c r="V37" s="2"/>
      <c r="W37" s="2"/>
      <c r="X37" s="2"/>
      <c r="Y37" s="12"/>
      <c r="Z37" s="12"/>
      <c r="AA37" s="2"/>
      <c r="AB37" s="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T37" s="2"/>
      <c r="AU37" s="2"/>
      <c r="AV37" s="2"/>
      <c r="AW37" s="2"/>
      <c r="AX37" s="2"/>
      <c r="AY37" s="2"/>
      <c r="AZ37" s="2"/>
      <c r="BA37" s="12"/>
      <c r="BB37" s="12"/>
      <c r="BC37" s="2"/>
      <c r="BD37" s="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</row>
    <row r="38" spans="1:123" ht="19.5" thickBot="1" x14ac:dyDescent="0.35"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4"/>
      <c r="R38" s="2"/>
      <c r="S38" s="2"/>
      <c r="T38" s="2"/>
      <c r="U38" s="2"/>
      <c r="V38" s="2"/>
      <c r="W38" s="2"/>
      <c r="X38" s="2"/>
      <c r="Y38" s="12"/>
      <c r="Z38" s="12"/>
      <c r="AA38" s="2"/>
      <c r="AB38" s="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T38" s="2"/>
      <c r="AU38" s="2"/>
      <c r="AV38" s="2"/>
      <c r="AW38" s="2"/>
      <c r="AX38" s="2"/>
      <c r="AY38" s="2"/>
      <c r="AZ38" s="2"/>
      <c r="BA38" s="12"/>
      <c r="BB38" s="12"/>
      <c r="BC38" s="2"/>
      <c r="BD38" s="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1:123" ht="19.5" thickTop="1" x14ac:dyDescent="0.3">
      <c r="A39" s="2"/>
      <c r="B39" s="84"/>
      <c r="R39" s="2"/>
      <c r="S39" s="2"/>
      <c r="T39" s="2"/>
      <c r="U39" s="2"/>
      <c r="V39" s="2"/>
      <c r="W39" s="2"/>
      <c r="X39" s="2"/>
      <c r="Y39" s="12"/>
      <c r="Z39" s="12"/>
      <c r="AA39" s="2"/>
      <c r="AB39" s="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T39" s="2"/>
      <c r="AU39" s="2"/>
      <c r="AV39" s="2"/>
      <c r="AW39" s="2"/>
      <c r="AX39" s="2"/>
      <c r="AY39" s="2"/>
      <c r="AZ39" s="2"/>
      <c r="BA39" s="12"/>
      <c r="BB39" s="12"/>
      <c r="BC39" s="2"/>
      <c r="BD39" s="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1:123" ht="11.25" customHeight="1" x14ac:dyDescent="0.3">
      <c r="A40" s="2"/>
      <c r="B40" s="84"/>
      <c r="R40" s="2"/>
      <c r="S40" s="2"/>
      <c r="T40" s="2"/>
      <c r="U40" s="2"/>
      <c r="V40" s="2"/>
      <c r="W40" s="2"/>
      <c r="X40" s="2"/>
      <c r="Y40" s="12"/>
      <c r="Z40" s="12"/>
      <c r="AA40" s="2"/>
      <c r="AB40" s="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T40" s="2"/>
      <c r="AU40" s="2"/>
      <c r="AV40" s="2"/>
      <c r="AW40" s="2"/>
      <c r="AX40" s="2"/>
      <c r="AY40" s="2"/>
      <c r="AZ40" s="2"/>
      <c r="BA40" s="12"/>
      <c r="BB40" s="12"/>
      <c r="BC40" s="2"/>
      <c r="BD40" s="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1:123" s="2" customFormat="1" ht="15.75" customHeight="1" thickBot="1" x14ac:dyDescent="0.35">
      <c r="B41" s="84"/>
      <c r="C41" s="75"/>
      <c r="D41" s="75"/>
      <c r="E41" s="75"/>
      <c r="F41" s="75"/>
      <c r="G41" s="75"/>
      <c r="H41" s="75"/>
      <c r="I41" s="75"/>
      <c r="J41" s="75"/>
      <c r="K41" s="75"/>
      <c r="L41" s="75"/>
      <c r="Q41" s="8"/>
      <c r="R41" s="132" t="s">
        <v>29</v>
      </c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46"/>
      <c r="AN41" s="13"/>
      <c r="AS41" s="8"/>
      <c r="AT41" s="132" t="s">
        <v>29</v>
      </c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46"/>
      <c r="BP41" s="13"/>
    </row>
    <row r="42" spans="1:123" s="5" customFormat="1" ht="3.75" customHeight="1" thickTop="1" thickBot="1" x14ac:dyDescent="0.3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2"/>
      <c r="N42" s="2"/>
      <c r="O42" s="2"/>
      <c r="P42" s="2"/>
      <c r="Q42" s="47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13"/>
      <c r="AO42" s="2"/>
      <c r="AP42" s="2"/>
      <c r="AQ42" s="2"/>
      <c r="AR42" s="2"/>
      <c r="AS42" s="47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13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</row>
    <row r="43" spans="1:123" ht="15.75" customHeight="1" thickTop="1" x14ac:dyDescent="0.3">
      <c r="A43" s="2"/>
      <c r="Q43" s="2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49"/>
      <c r="AS43" s="2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49"/>
    </row>
    <row r="44" spans="1:123" s="2" customFormat="1" x14ac:dyDescent="0.3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Y44" s="12"/>
      <c r="Z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BA44" s="12"/>
      <c r="BB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</row>
    <row r="45" spans="1:123" s="2" customFormat="1" x14ac:dyDescent="0.3"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Y45" s="12"/>
      <c r="Z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BA45" s="12"/>
      <c r="BB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</row>
    <row r="46" spans="1:123" s="2" customFormat="1" x14ac:dyDescent="0.3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Y46" s="12"/>
      <c r="Z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BA46" s="12"/>
      <c r="BB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</row>
    <row r="47" spans="1:123" s="2" customFormat="1" x14ac:dyDescent="0.3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Y47" s="12"/>
      <c r="Z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BA47" s="12"/>
      <c r="BB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</row>
    <row r="48" spans="1:123" s="2" customFormat="1" x14ac:dyDescent="0.3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Y48" s="12"/>
      <c r="Z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BA48" s="12"/>
      <c r="BB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</row>
    <row r="49" spans="2:68" s="2" customFormat="1" x14ac:dyDescent="0.3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Y49" s="12"/>
      <c r="Z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BA49" s="12"/>
      <c r="BB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</row>
    <row r="50" spans="2:68" s="2" customFormat="1" x14ac:dyDescent="0.3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Y50" s="12"/>
      <c r="Z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BA50" s="12"/>
      <c r="BB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</row>
    <row r="51" spans="2:68" s="2" customFormat="1" x14ac:dyDescent="0.3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Y51" s="12"/>
      <c r="Z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BA51" s="12"/>
      <c r="BB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</row>
    <row r="52" spans="2:68" s="2" customFormat="1" x14ac:dyDescent="0.3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Y52" s="12"/>
      <c r="Z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BA52" s="12"/>
      <c r="BB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</row>
    <row r="53" spans="2:68" s="2" customFormat="1" x14ac:dyDescent="0.3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Y53" s="12"/>
      <c r="Z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BA53" s="12"/>
      <c r="BB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</row>
    <row r="54" spans="2:68" s="2" customFormat="1" x14ac:dyDescent="0.3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Y54" s="12"/>
      <c r="Z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BA54" s="12"/>
      <c r="BB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</row>
    <row r="55" spans="2:68" s="2" customFormat="1" x14ac:dyDescent="0.3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Y55" s="12"/>
      <c r="Z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BA55" s="12"/>
      <c r="BB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</row>
    <row r="56" spans="2:68" s="2" customFormat="1" x14ac:dyDescent="0.3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Y56" s="12"/>
      <c r="Z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BA56" s="12"/>
      <c r="BB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</row>
    <row r="57" spans="2:68" s="2" customFormat="1" x14ac:dyDescent="0.3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Y57" s="12"/>
      <c r="Z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BA57" s="12"/>
      <c r="BB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</row>
    <row r="58" spans="2:68" s="2" customFormat="1" x14ac:dyDescent="0.3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Y58" s="12"/>
      <c r="Z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BA58" s="12"/>
      <c r="BB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</row>
    <row r="59" spans="2:68" s="2" customFormat="1" x14ac:dyDescent="0.3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Y59" s="12"/>
      <c r="Z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BA59" s="12"/>
      <c r="BB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</row>
    <row r="60" spans="2:68" s="2" customFormat="1" x14ac:dyDescent="0.3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Y60" s="12"/>
      <c r="Z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BA60" s="12"/>
      <c r="BB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</row>
    <row r="61" spans="2:68" s="2" customFormat="1" x14ac:dyDescent="0.3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Y61" s="12"/>
      <c r="Z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BA61" s="12"/>
      <c r="BB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</row>
    <row r="62" spans="2:68" s="2" customFormat="1" x14ac:dyDescent="0.3"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Y62" s="12"/>
      <c r="Z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BA62" s="12"/>
      <c r="BB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</row>
    <row r="63" spans="2:68" s="2" customFormat="1" x14ac:dyDescent="0.3"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Y63" s="12"/>
      <c r="Z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BA63" s="12"/>
      <c r="BB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</row>
    <row r="64" spans="2:68" s="2" customFormat="1" x14ac:dyDescent="0.3"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Y64" s="12"/>
      <c r="Z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BA64" s="12"/>
      <c r="BB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</row>
    <row r="65" spans="2:68" s="2" customFormat="1" x14ac:dyDescent="0.3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Y65" s="12"/>
      <c r="Z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BA65" s="12"/>
      <c r="BB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</row>
    <row r="66" spans="2:68" s="2" customFormat="1" x14ac:dyDescent="0.3"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Y66" s="12"/>
      <c r="Z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BA66" s="12"/>
      <c r="BB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</row>
    <row r="67" spans="2:68" s="2" customFormat="1" x14ac:dyDescent="0.3"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Y67" s="12"/>
      <c r="Z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BA67" s="12"/>
      <c r="BB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</row>
    <row r="68" spans="2:68" s="2" customFormat="1" x14ac:dyDescent="0.3"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Y68" s="12"/>
      <c r="Z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BA68" s="12"/>
      <c r="BB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</row>
    <row r="69" spans="2:68" s="2" customFormat="1" x14ac:dyDescent="0.3"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Y69" s="12"/>
      <c r="Z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BA69" s="12"/>
      <c r="BB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</row>
    <row r="70" spans="2:68" s="2" customFormat="1" x14ac:dyDescent="0.3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Y70" s="12"/>
      <c r="Z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BA70" s="12"/>
      <c r="BB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</row>
    <row r="71" spans="2:68" s="2" customFormat="1" x14ac:dyDescent="0.3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Y71" s="12"/>
      <c r="Z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BA71" s="12"/>
      <c r="BB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</row>
    <row r="72" spans="2:68" s="2" customFormat="1" x14ac:dyDescent="0.3"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Y72" s="12"/>
      <c r="Z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BA72" s="12"/>
      <c r="BB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</row>
    <row r="73" spans="2:68" s="2" customFormat="1" x14ac:dyDescent="0.3"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Y73" s="12"/>
      <c r="Z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BA73" s="12"/>
      <c r="BB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</row>
    <row r="74" spans="2:68" s="2" customFormat="1" x14ac:dyDescent="0.3"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Y74" s="12"/>
      <c r="Z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BA74" s="12"/>
      <c r="BB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</row>
    <row r="75" spans="2:68" s="2" customFormat="1" x14ac:dyDescent="0.3"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Y75" s="12"/>
      <c r="Z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BA75" s="12"/>
      <c r="BB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</row>
    <row r="76" spans="2:68" s="2" customFormat="1" x14ac:dyDescent="0.3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Y76" s="12"/>
      <c r="Z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BA76" s="12"/>
      <c r="BB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</row>
    <row r="77" spans="2:68" s="2" customFormat="1" x14ac:dyDescent="0.3"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Y77" s="12"/>
      <c r="Z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BA77" s="12"/>
      <c r="BB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</row>
    <row r="78" spans="2:68" s="2" customFormat="1" x14ac:dyDescent="0.3"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Y78" s="12"/>
      <c r="Z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BA78" s="12"/>
      <c r="BB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</row>
    <row r="79" spans="2:68" s="2" customFormat="1" x14ac:dyDescent="0.3"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Y79" s="12"/>
      <c r="Z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BA79" s="12"/>
      <c r="BB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</row>
    <row r="80" spans="2:68" s="2" customFormat="1" x14ac:dyDescent="0.3"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Y80" s="12"/>
      <c r="Z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BA80" s="12"/>
      <c r="BB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</row>
    <row r="81" spans="2:68" s="2" customFormat="1" x14ac:dyDescent="0.3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Y81" s="12"/>
      <c r="Z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BA81" s="12"/>
      <c r="BB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</row>
    <row r="82" spans="2:68" s="2" customFormat="1" x14ac:dyDescent="0.3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Y82" s="12"/>
      <c r="Z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BA82" s="12"/>
      <c r="BB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</row>
    <row r="83" spans="2:68" s="2" customFormat="1" x14ac:dyDescent="0.3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Y83" s="12"/>
      <c r="Z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BA83" s="12"/>
      <c r="BB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</row>
    <row r="84" spans="2:68" s="2" customFormat="1" x14ac:dyDescent="0.3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Y84" s="12"/>
      <c r="Z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BA84" s="12"/>
      <c r="BB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</row>
    <row r="85" spans="2:68" s="2" customFormat="1" x14ac:dyDescent="0.3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Y85" s="12"/>
      <c r="Z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BA85" s="12"/>
      <c r="BB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</row>
    <row r="86" spans="2:68" s="2" customFormat="1" x14ac:dyDescent="0.3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Y86" s="12"/>
      <c r="Z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BA86" s="12"/>
      <c r="BB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</row>
    <row r="87" spans="2:68" s="2" customFormat="1" x14ac:dyDescent="0.3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Y87" s="12"/>
      <c r="Z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BA87" s="12"/>
      <c r="BB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</row>
    <row r="88" spans="2:68" s="2" customFormat="1" x14ac:dyDescent="0.3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Y88" s="12"/>
      <c r="Z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BA88" s="12"/>
      <c r="BB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</row>
    <row r="89" spans="2:68" s="2" customFormat="1" x14ac:dyDescent="0.3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Y89" s="12"/>
      <c r="Z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BA89" s="12"/>
      <c r="BB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</row>
    <row r="90" spans="2:68" s="2" customFormat="1" x14ac:dyDescent="0.3"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Y90" s="12"/>
      <c r="Z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BA90" s="12"/>
      <c r="BB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</row>
    <row r="91" spans="2:68" s="2" customFormat="1" x14ac:dyDescent="0.3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Y91" s="12"/>
      <c r="Z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BA91" s="12"/>
      <c r="BB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</row>
    <row r="92" spans="2:68" s="2" customFormat="1" x14ac:dyDescent="0.3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Y92" s="12"/>
      <c r="Z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BA92" s="12"/>
      <c r="BB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</row>
    <row r="93" spans="2:68" s="2" customFormat="1" x14ac:dyDescent="0.3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Y93" s="12"/>
      <c r="Z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BA93" s="12"/>
      <c r="BB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</row>
    <row r="94" spans="2:68" s="2" customFormat="1" x14ac:dyDescent="0.3"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Y94" s="12"/>
      <c r="Z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BA94" s="12"/>
      <c r="BB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</row>
    <row r="95" spans="2:68" s="2" customFormat="1" x14ac:dyDescent="0.3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Y95" s="12"/>
      <c r="Z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BA95" s="12"/>
      <c r="BB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</row>
    <row r="96" spans="2:68" s="2" customFormat="1" x14ac:dyDescent="0.3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Y96" s="12"/>
      <c r="Z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BA96" s="12"/>
      <c r="BB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</row>
    <row r="97" spans="2:68" s="2" customFormat="1" x14ac:dyDescent="0.3"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Y97" s="12"/>
      <c r="Z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BA97" s="12"/>
      <c r="BB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</row>
    <row r="98" spans="2:68" s="2" customFormat="1" x14ac:dyDescent="0.3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Y98" s="12"/>
      <c r="Z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BA98" s="12"/>
      <c r="BB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</row>
    <row r="99" spans="2:68" s="2" customFormat="1" x14ac:dyDescent="0.3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Y99" s="12"/>
      <c r="Z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BA99" s="12"/>
      <c r="BB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</row>
    <row r="100" spans="2:68" s="2" customFormat="1" x14ac:dyDescent="0.3"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Y100" s="12"/>
      <c r="Z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BA100" s="12"/>
      <c r="BB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</row>
    <row r="101" spans="2:68" s="2" customFormat="1" x14ac:dyDescent="0.3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Y101" s="12"/>
      <c r="Z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BA101" s="12"/>
      <c r="BB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</row>
    <row r="102" spans="2:68" s="2" customFormat="1" x14ac:dyDescent="0.3"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Y102" s="12"/>
      <c r="Z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BA102" s="12"/>
      <c r="BB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</row>
    <row r="103" spans="2:68" s="2" customFormat="1" x14ac:dyDescent="0.3"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Y103" s="12"/>
      <c r="Z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BA103" s="12"/>
      <c r="BB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</row>
    <row r="104" spans="2:68" s="2" customFormat="1" x14ac:dyDescent="0.3"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Y104" s="12"/>
      <c r="Z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BA104" s="12"/>
      <c r="BB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</row>
    <row r="105" spans="2:68" s="2" customFormat="1" x14ac:dyDescent="0.3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Y105" s="12"/>
      <c r="Z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BA105" s="12"/>
      <c r="BB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</row>
    <row r="106" spans="2:68" s="2" customFormat="1" x14ac:dyDescent="0.3"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Y106" s="12"/>
      <c r="Z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BA106" s="12"/>
      <c r="BB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</row>
    <row r="107" spans="2:68" s="2" customFormat="1" x14ac:dyDescent="0.3"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Y107" s="12"/>
      <c r="Z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BA107" s="12"/>
      <c r="BB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</row>
    <row r="108" spans="2:68" s="2" customFormat="1" x14ac:dyDescent="0.3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Y108" s="12"/>
      <c r="Z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BA108" s="12"/>
      <c r="BB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</row>
    <row r="109" spans="2:68" s="2" customFormat="1" x14ac:dyDescent="0.3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Y109" s="12"/>
      <c r="Z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BA109" s="12"/>
      <c r="BB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</row>
    <row r="110" spans="2:68" s="2" customFormat="1" x14ac:dyDescent="0.3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Y110" s="12"/>
      <c r="Z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BA110" s="12"/>
      <c r="BB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</row>
    <row r="111" spans="2:68" s="2" customFormat="1" x14ac:dyDescent="0.3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Y111" s="12"/>
      <c r="Z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BA111" s="12"/>
      <c r="BB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</row>
    <row r="112" spans="2:68" s="2" customFormat="1" x14ac:dyDescent="0.3"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Y112" s="12"/>
      <c r="Z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BA112" s="12"/>
      <c r="BB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</row>
    <row r="113" spans="2:68" s="2" customFormat="1" x14ac:dyDescent="0.3"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Y113" s="12"/>
      <c r="Z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BA113" s="12"/>
      <c r="BB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</row>
    <row r="114" spans="2:68" s="2" customFormat="1" x14ac:dyDescent="0.3"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Y114" s="12"/>
      <c r="Z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BA114" s="12"/>
      <c r="BB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</row>
    <row r="115" spans="2:68" s="2" customFormat="1" x14ac:dyDescent="0.3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Y115" s="12"/>
      <c r="Z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BA115" s="12"/>
      <c r="BB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</row>
    <row r="116" spans="2:68" s="2" customFormat="1" x14ac:dyDescent="0.3"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Y116" s="12"/>
      <c r="Z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BA116" s="12"/>
      <c r="BB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</row>
    <row r="117" spans="2:68" s="2" customFormat="1" x14ac:dyDescent="0.3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Y117" s="12"/>
      <c r="Z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BA117" s="12"/>
      <c r="BB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</row>
    <row r="118" spans="2:68" s="2" customFormat="1" x14ac:dyDescent="0.3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Y118" s="12"/>
      <c r="Z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BA118" s="12"/>
      <c r="BB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</row>
    <row r="119" spans="2:68" s="2" customFormat="1" x14ac:dyDescent="0.3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Y119" s="12"/>
      <c r="Z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BA119" s="12"/>
      <c r="BB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</row>
    <row r="120" spans="2:68" s="2" customFormat="1" x14ac:dyDescent="0.3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Y120" s="12"/>
      <c r="Z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BA120" s="12"/>
      <c r="BB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</row>
    <row r="121" spans="2:68" s="2" customFormat="1" x14ac:dyDescent="0.3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Y121" s="12"/>
      <c r="Z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BA121" s="12"/>
      <c r="BB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</row>
    <row r="122" spans="2:68" s="2" customFormat="1" x14ac:dyDescent="0.3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Y122" s="12"/>
      <c r="Z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BA122" s="12"/>
      <c r="BB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</row>
    <row r="123" spans="2:68" s="2" customFormat="1" x14ac:dyDescent="0.3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Y123" s="12"/>
      <c r="Z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BA123" s="12"/>
      <c r="BB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</row>
    <row r="124" spans="2:68" s="2" customFormat="1" x14ac:dyDescent="0.3"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Y124" s="12"/>
      <c r="Z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BA124" s="12"/>
      <c r="BB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</row>
    <row r="125" spans="2:68" s="2" customFormat="1" x14ac:dyDescent="0.3"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Y125" s="12"/>
      <c r="Z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BA125" s="12"/>
      <c r="BB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</row>
    <row r="126" spans="2:68" s="2" customFormat="1" x14ac:dyDescent="0.3"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Y126" s="12"/>
      <c r="Z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BA126" s="12"/>
      <c r="BB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</row>
    <row r="127" spans="2:68" s="2" customFormat="1" x14ac:dyDescent="0.3"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Y127" s="12"/>
      <c r="Z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BA127" s="12"/>
      <c r="BB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</row>
    <row r="128" spans="2:68" s="2" customFormat="1" x14ac:dyDescent="0.3"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Y128" s="12"/>
      <c r="Z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BA128" s="12"/>
      <c r="BB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</row>
    <row r="129" spans="2:68" s="2" customFormat="1" x14ac:dyDescent="0.3"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Y129" s="12"/>
      <c r="Z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BA129" s="12"/>
      <c r="BB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</row>
    <row r="130" spans="2:68" s="2" customFormat="1" x14ac:dyDescent="0.3"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Y130" s="12"/>
      <c r="Z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BA130" s="12"/>
      <c r="BB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</row>
    <row r="131" spans="2:68" s="2" customFormat="1" x14ac:dyDescent="0.3"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Y131" s="12"/>
      <c r="Z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BA131" s="12"/>
      <c r="BB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</row>
    <row r="132" spans="2:68" s="2" customFormat="1" x14ac:dyDescent="0.3"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Y132" s="12"/>
      <c r="Z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BA132" s="12"/>
      <c r="BB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</row>
    <row r="133" spans="2:68" s="2" customFormat="1" x14ac:dyDescent="0.3"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Y133" s="12"/>
      <c r="Z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BA133" s="12"/>
      <c r="BB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</row>
    <row r="134" spans="2:68" s="2" customFormat="1" x14ac:dyDescent="0.3"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Y134" s="12"/>
      <c r="Z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BA134" s="12"/>
      <c r="BB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</row>
    <row r="135" spans="2:68" s="2" customFormat="1" x14ac:dyDescent="0.3"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Y135" s="12"/>
      <c r="Z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BA135" s="12"/>
      <c r="BB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</row>
    <row r="136" spans="2:68" s="2" customFormat="1" x14ac:dyDescent="0.3"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Y136" s="12"/>
      <c r="Z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BA136" s="12"/>
      <c r="BB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</row>
    <row r="137" spans="2:68" s="2" customFormat="1" x14ac:dyDescent="0.3"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Y137" s="12"/>
      <c r="Z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BA137" s="12"/>
      <c r="BB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</row>
    <row r="138" spans="2:68" s="2" customFormat="1" x14ac:dyDescent="0.3"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Y138" s="12"/>
      <c r="Z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BA138" s="12"/>
      <c r="BB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</row>
    <row r="139" spans="2:68" s="2" customFormat="1" x14ac:dyDescent="0.3"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Y139" s="12"/>
      <c r="Z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BA139" s="12"/>
      <c r="BB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</row>
    <row r="140" spans="2:68" s="2" customFormat="1" x14ac:dyDescent="0.3"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Y140" s="12"/>
      <c r="Z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BA140" s="12"/>
      <c r="BB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</row>
    <row r="141" spans="2:68" s="2" customFormat="1" x14ac:dyDescent="0.3"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Y141" s="12"/>
      <c r="Z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BA141" s="12"/>
      <c r="BB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</row>
    <row r="142" spans="2:68" s="2" customFormat="1" x14ac:dyDescent="0.3"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Y142" s="12"/>
      <c r="Z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BA142" s="12"/>
      <c r="BB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</row>
    <row r="143" spans="2:68" s="2" customFormat="1" x14ac:dyDescent="0.3"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Y143" s="12"/>
      <c r="Z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BA143" s="12"/>
      <c r="BB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</row>
    <row r="144" spans="2:68" s="2" customFormat="1" x14ac:dyDescent="0.3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Y144" s="12"/>
      <c r="Z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BA144" s="12"/>
      <c r="BB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</row>
    <row r="145" spans="2:68" s="2" customFormat="1" x14ac:dyDescent="0.3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Y145" s="12"/>
      <c r="Z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BA145" s="12"/>
      <c r="BB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</row>
    <row r="146" spans="2:68" s="2" customFormat="1" x14ac:dyDescent="0.3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Y146" s="12"/>
      <c r="Z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BA146" s="12"/>
      <c r="BB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</row>
    <row r="147" spans="2:68" s="2" customFormat="1" x14ac:dyDescent="0.3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Y147" s="12"/>
      <c r="Z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BA147" s="12"/>
      <c r="BB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</row>
    <row r="148" spans="2:68" s="2" customFormat="1" x14ac:dyDescent="0.3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Y148" s="12"/>
      <c r="Z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BA148" s="12"/>
      <c r="BB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</row>
    <row r="149" spans="2:68" s="2" customFormat="1" x14ac:dyDescent="0.3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Y149" s="12"/>
      <c r="Z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BA149" s="12"/>
      <c r="BB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</row>
    <row r="150" spans="2:68" s="2" customFormat="1" x14ac:dyDescent="0.3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Y150" s="12"/>
      <c r="Z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BA150" s="12"/>
      <c r="BB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</row>
    <row r="151" spans="2:68" s="2" customFormat="1" x14ac:dyDescent="0.3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Y151" s="12"/>
      <c r="Z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BA151" s="12"/>
      <c r="BB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</row>
    <row r="152" spans="2:68" s="2" customFormat="1" x14ac:dyDescent="0.3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Y152" s="12"/>
      <c r="Z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BA152" s="12"/>
      <c r="BB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</row>
    <row r="153" spans="2:68" s="2" customFormat="1" x14ac:dyDescent="0.3"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Y153" s="12"/>
      <c r="Z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BA153" s="12"/>
      <c r="BB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</row>
    <row r="154" spans="2:68" s="2" customFormat="1" x14ac:dyDescent="0.3"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Y154" s="12"/>
      <c r="Z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BA154" s="12"/>
      <c r="BB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</row>
    <row r="155" spans="2:68" s="2" customFormat="1" x14ac:dyDescent="0.3"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Y155" s="12"/>
      <c r="Z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BA155" s="12"/>
      <c r="BB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</row>
    <row r="156" spans="2:68" s="2" customFormat="1" x14ac:dyDescent="0.3"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Y156" s="12"/>
      <c r="Z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BA156" s="12"/>
      <c r="BB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</row>
    <row r="157" spans="2:68" s="2" customFormat="1" x14ac:dyDescent="0.3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Y157" s="12"/>
      <c r="Z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BA157" s="12"/>
      <c r="BB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</row>
    <row r="158" spans="2:68" s="2" customFormat="1" x14ac:dyDescent="0.3"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Y158" s="12"/>
      <c r="Z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BA158" s="12"/>
      <c r="BB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</row>
    <row r="159" spans="2:68" s="2" customFormat="1" x14ac:dyDescent="0.3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Y159" s="12"/>
      <c r="Z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BA159" s="12"/>
      <c r="BB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</row>
    <row r="160" spans="2:68" s="2" customFormat="1" x14ac:dyDescent="0.3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Y160" s="12"/>
      <c r="Z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BA160" s="12"/>
      <c r="BB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</row>
    <row r="161" spans="2:68" s="2" customFormat="1" x14ac:dyDescent="0.3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Y161" s="12"/>
      <c r="Z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BA161" s="12"/>
      <c r="BB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</row>
    <row r="162" spans="2:68" s="2" customFormat="1" x14ac:dyDescent="0.3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Y162" s="12"/>
      <c r="Z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BA162" s="12"/>
      <c r="BB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</row>
    <row r="163" spans="2:68" s="2" customFormat="1" x14ac:dyDescent="0.3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Y163" s="12"/>
      <c r="Z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BA163" s="12"/>
      <c r="BB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</row>
    <row r="164" spans="2:68" s="2" customFormat="1" x14ac:dyDescent="0.3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Y164" s="12"/>
      <c r="Z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BA164" s="12"/>
      <c r="BB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</row>
    <row r="165" spans="2:68" s="2" customFormat="1" x14ac:dyDescent="0.3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Y165" s="12"/>
      <c r="Z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BA165" s="12"/>
      <c r="BB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</row>
    <row r="166" spans="2:68" s="2" customFormat="1" x14ac:dyDescent="0.3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Y166" s="12"/>
      <c r="Z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BA166" s="12"/>
      <c r="BB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</row>
    <row r="167" spans="2:68" s="2" customFormat="1" x14ac:dyDescent="0.3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Y167" s="12"/>
      <c r="Z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BA167" s="12"/>
      <c r="BB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</row>
    <row r="168" spans="2:68" s="2" customFormat="1" x14ac:dyDescent="0.3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Y168" s="12"/>
      <c r="Z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BA168" s="12"/>
      <c r="BB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</row>
    <row r="169" spans="2:68" s="2" customFormat="1" x14ac:dyDescent="0.3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Y169" s="12"/>
      <c r="Z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BA169" s="12"/>
      <c r="BB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</row>
    <row r="170" spans="2:68" s="2" customFormat="1" x14ac:dyDescent="0.3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Y170" s="12"/>
      <c r="Z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BA170" s="12"/>
      <c r="BB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</row>
    <row r="171" spans="2:68" s="2" customFormat="1" x14ac:dyDescent="0.3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Y171" s="12"/>
      <c r="Z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BA171" s="12"/>
      <c r="BB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</row>
    <row r="172" spans="2:68" s="2" customFormat="1" x14ac:dyDescent="0.3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Y172" s="12"/>
      <c r="Z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BA172" s="12"/>
      <c r="BB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</row>
    <row r="173" spans="2:68" s="2" customFormat="1" x14ac:dyDescent="0.3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Y173" s="12"/>
      <c r="Z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BA173" s="12"/>
      <c r="BB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</row>
    <row r="174" spans="2:68" s="2" customFormat="1" x14ac:dyDescent="0.3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Y174" s="12"/>
      <c r="Z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BA174" s="12"/>
      <c r="BB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</row>
    <row r="175" spans="2:68" s="2" customFormat="1" x14ac:dyDescent="0.3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Y175" s="12"/>
      <c r="Z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BA175" s="12"/>
      <c r="BB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</row>
    <row r="176" spans="2:68" s="2" customFormat="1" x14ac:dyDescent="0.3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Y176" s="12"/>
      <c r="Z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BA176" s="12"/>
      <c r="BB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</row>
    <row r="177" spans="2:68" s="2" customFormat="1" x14ac:dyDescent="0.3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Y177" s="12"/>
      <c r="Z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BA177" s="12"/>
      <c r="BB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</row>
    <row r="178" spans="2:68" s="2" customFormat="1" x14ac:dyDescent="0.3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Y178" s="12"/>
      <c r="Z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BA178" s="12"/>
      <c r="BB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</row>
    <row r="179" spans="2:68" s="2" customFormat="1" x14ac:dyDescent="0.3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Y179" s="12"/>
      <c r="Z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BA179" s="12"/>
      <c r="BB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</row>
    <row r="180" spans="2:68" s="2" customFormat="1" x14ac:dyDescent="0.3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Y180" s="12"/>
      <c r="Z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BA180" s="12"/>
      <c r="BB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</row>
    <row r="181" spans="2:68" s="2" customFormat="1" x14ac:dyDescent="0.3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Y181" s="12"/>
      <c r="Z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BA181" s="12"/>
      <c r="BB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</row>
    <row r="182" spans="2:68" s="2" customFormat="1" x14ac:dyDescent="0.3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Y182" s="12"/>
      <c r="Z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BA182" s="12"/>
      <c r="BB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</row>
    <row r="183" spans="2:68" s="2" customFormat="1" x14ac:dyDescent="0.3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Y183" s="12"/>
      <c r="Z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BA183" s="12"/>
      <c r="BB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</row>
    <row r="184" spans="2:68" s="2" customFormat="1" x14ac:dyDescent="0.3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Y184" s="12"/>
      <c r="Z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BA184" s="12"/>
      <c r="BB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</row>
    <row r="185" spans="2:68" s="2" customFormat="1" x14ac:dyDescent="0.3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Y185" s="12"/>
      <c r="Z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BA185" s="12"/>
      <c r="BB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</row>
    <row r="186" spans="2:68" s="2" customFormat="1" x14ac:dyDescent="0.3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Y186" s="12"/>
      <c r="Z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BA186" s="12"/>
      <c r="BB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</row>
    <row r="187" spans="2:68" s="2" customFormat="1" x14ac:dyDescent="0.3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Y187" s="12"/>
      <c r="Z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BA187" s="12"/>
      <c r="BB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</row>
    <row r="188" spans="2:68" s="2" customFormat="1" x14ac:dyDescent="0.3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Y188" s="12"/>
      <c r="Z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BA188" s="12"/>
      <c r="BB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</row>
    <row r="189" spans="2:68" s="2" customFormat="1" x14ac:dyDescent="0.3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Y189" s="12"/>
      <c r="Z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BA189" s="12"/>
      <c r="BB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</row>
    <row r="190" spans="2:68" s="2" customFormat="1" x14ac:dyDescent="0.3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Y190" s="12"/>
      <c r="Z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BA190" s="12"/>
      <c r="BB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</row>
    <row r="191" spans="2:68" s="2" customFormat="1" x14ac:dyDescent="0.3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Y191" s="12"/>
      <c r="Z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BA191" s="12"/>
      <c r="BB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</row>
    <row r="192" spans="2:68" s="2" customFormat="1" x14ac:dyDescent="0.3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Y192" s="12"/>
      <c r="Z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BA192" s="12"/>
      <c r="BB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</row>
    <row r="193" spans="2:68" s="2" customFormat="1" x14ac:dyDescent="0.3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Y193" s="12"/>
      <c r="Z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BA193" s="12"/>
      <c r="BB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</row>
    <row r="194" spans="2:68" s="2" customFormat="1" x14ac:dyDescent="0.3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Y194" s="12"/>
      <c r="Z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BA194" s="12"/>
      <c r="BB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</row>
    <row r="195" spans="2:68" s="2" customFormat="1" x14ac:dyDescent="0.3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Y195" s="12"/>
      <c r="Z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BA195" s="12"/>
      <c r="BB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</row>
    <row r="196" spans="2:68" s="2" customFormat="1" x14ac:dyDescent="0.3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Y196" s="12"/>
      <c r="Z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BA196" s="12"/>
      <c r="BB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</row>
    <row r="197" spans="2:68" s="2" customFormat="1" x14ac:dyDescent="0.3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Y197" s="12"/>
      <c r="Z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BA197" s="12"/>
      <c r="BB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</row>
    <row r="198" spans="2:68" s="2" customFormat="1" x14ac:dyDescent="0.3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Y198" s="12"/>
      <c r="Z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BA198" s="12"/>
      <c r="BB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</row>
    <row r="199" spans="2:68" s="2" customFormat="1" x14ac:dyDescent="0.3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Y199" s="12"/>
      <c r="Z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BA199" s="12"/>
      <c r="BB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</row>
    <row r="200" spans="2:68" s="2" customFormat="1" x14ac:dyDescent="0.3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Y200" s="12"/>
      <c r="Z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BA200" s="12"/>
      <c r="BB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</row>
    <row r="201" spans="2:68" s="2" customFormat="1" x14ac:dyDescent="0.3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Y201" s="12"/>
      <c r="Z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BA201" s="12"/>
      <c r="BB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</row>
    <row r="202" spans="2:68" s="2" customFormat="1" x14ac:dyDescent="0.3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Y202" s="12"/>
      <c r="Z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BA202" s="12"/>
      <c r="BB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</row>
    <row r="203" spans="2:68" s="2" customFormat="1" x14ac:dyDescent="0.3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Y203" s="12"/>
      <c r="Z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BA203" s="12"/>
      <c r="BB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</row>
    <row r="204" spans="2:68" s="2" customFormat="1" x14ac:dyDescent="0.3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Y204" s="12"/>
      <c r="Z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BA204" s="12"/>
      <c r="BB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</row>
    <row r="205" spans="2:68" s="2" customFormat="1" x14ac:dyDescent="0.3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Y205" s="12"/>
      <c r="Z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BA205" s="12"/>
      <c r="BB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</row>
    <row r="206" spans="2:68" s="2" customFormat="1" x14ac:dyDescent="0.3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Y206" s="12"/>
      <c r="Z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BA206" s="12"/>
      <c r="BB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</row>
    <row r="207" spans="2:68" s="2" customFormat="1" x14ac:dyDescent="0.3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Y207" s="12"/>
      <c r="Z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BA207" s="12"/>
      <c r="BB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</row>
    <row r="208" spans="2:68" s="2" customFormat="1" x14ac:dyDescent="0.3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Y208" s="12"/>
      <c r="Z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BA208" s="12"/>
      <c r="BB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</row>
    <row r="209" spans="2:68" s="2" customFormat="1" x14ac:dyDescent="0.3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Y209" s="12"/>
      <c r="Z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BA209" s="12"/>
      <c r="BB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</row>
    <row r="210" spans="2:68" s="2" customFormat="1" x14ac:dyDescent="0.3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Y210" s="12"/>
      <c r="Z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BA210" s="12"/>
      <c r="BB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</row>
    <row r="211" spans="2:68" s="2" customFormat="1" x14ac:dyDescent="0.3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Y211" s="12"/>
      <c r="Z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BA211" s="12"/>
      <c r="BB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</row>
    <row r="212" spans="2:68" s="2" customFormat="1" x14ac:dyDescent="0.3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Y212" s="12"/>
      <c r="Z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BA212" s="12"/>
      <c r="BB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</row>
    <row r="213" spans="2:68" s="2" customFormat="1" x14ac:dyDescent="0.3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Y213" s="12"/>
      <c r="Z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BA213" s="12"/>
      <c r="BB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</row>
    <row r="214" spans="2:68" s="2" customFormat="1" x14ac:dyDescent="0.3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Y214" s="12"/>
      <c r="Z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BA214" s="12"/>
      <c r="BB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</row>
    <row r="215" spans="2:68" s="2" customFormat="1" x14ac:dyDescent="0.3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Y215" s="12"/>
      <c r="Z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BA215" s="12"/>
      <c r="BB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</row>
    <row r="216" spans="2:68" s="2" customFormat="1" x14ac:dyDescent="0.3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Y216" s="12"/>
      <c r="Z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BA216" s="12"/>
      <c r="BB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</row>
    <row r="217" spans="2:68" s="2" customFormat="1" x14ac:dyDescent="0.3"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Y217" s="12"/>
      <c r="Z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BA217" s="12"/>
      <c r="BB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</row>
    <row r="218" spans="2:68" s="2" customFormat="1" x14ac:dyDescent="0.3"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Y218" s="12"/>
      <c r="Z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BA218" s="12"/>
      <c r="BB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</row>
    <row r="219" spans="2:68" s="2" customFormat="1" x14ac:dyDescent="0.3"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Y219" s="12"/>
      <c r="Z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BA219" s="12"/>
      <c r="BB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</row>
    <row r="220" spans="2:68" s="2" customFormat="1" x14ac:dyDescent="0.3"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Y220" s="12"/>
      <c r="Z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BA220" s="12"/>
      <c r="BB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</row>
    <row r="221" spans="2:68" s="2" customFormat="1" x14ac:dyDescent="0.3"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Y221" s="12"/>
      <c r="Z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BA221" s="12"/>
      <c r="BB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</row>
    <row r="222" spans="2:68" s="2" customFormat="1" x14ac:dyDescent="0.3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Y222" s="12"/>
      <c r="Z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BA222" s="12"/>
      <c r="BB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</row>
    <row r="223" spans="2:68" s="2" customFormat="1" x14ac:dyDescent="0.3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Y223" s="12"/>
      <c r="Z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BA223" s="12"/>
      <c r="BB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</row>
    <row r="224" spans="2:68" s="2" customFormat="1" x14ac:dyDescent="0.3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Y224" s="12"/>
      <c r="Z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BA224" s="12"/>
      <c r="BB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</row>
    <row r="225" spans="2:68" s="2" customFormat="1" x14ac:dyDescent="0.3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Y225" s="12"/>
      <c r="Z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BA225" s="12"/>
      <c r="BB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</row>
    <row r="226" spans="2:68" s="2" customFormat="1" x14ac:dyDescent="0.3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Y226" s="12"/>
      <c r="Z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BA226" s="12"/>
      <c r="BB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</row>
    <row r="227" spans="2:68" s="2" customFormat="1" x14ac:dyDescent="0.3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Y227" s="12"/>
      <c r="Z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BA227" s="12"/>
      <c r="BB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</row>
    <row r="228" spans="2:68" s="2" customFormat="1" x14ac:dyDescent="0.3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Y228" s="12"/>
      <c r="Z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BA228" s="12"/>
      <c r="BB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</row>
    <row r="229" spans="2:68" s="2" customFormat="1" x14ac:dyDescent="0.3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Y229" s="12"/>
      <c r="Z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BA229" s="12"/>
      <c r="BB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</row>
    <row r="230" spans="2:68" s="2" customFormat="1" x14ac:dyDescent="0.3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Y230" s="12"/>
      <c r="Z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BA230" s="12"/>
      <c r="BB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</row>
    <row r="231" spans="2:68" s="2" customFormat="1" x14ac:dyDescent="0.3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Y231" s="12"/>
      <c r="Z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BA231" s="12"/>
      <c r="BB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</row>
    <row r="232" spans="2:68" s="2" customFormat="1" x14ac:dyDescent="0.3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Y232" s="12"/>
      <c r="Z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BA232" s="12"/>
      <c r="BB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</row>
    <row r="233" spans="2:68" s="2" customFormat="1" x14ac:dyDescent="0.3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Y233" s="12"/>
      <c r="Z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BA233" s="12"/>
      <c r="BB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</row>
    <row r="234" spans="2:68" s="2" customFormat="1" x14ac:dyDescent="0.3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Y234" s="12"/>
      <c r="Z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BA234" s="12"/>
      <c r="BB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</row>
    <row r="235" spans="2:68" s="2" customFormat="1" x14ac:dyDescent="0.3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Y235" s="12"/>
      <c r="Z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BA235" s="12"/>
      <c r="BB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</row>
    <row r="236" spans="2:68" s="2" customFormat="1" x14ac:dyDescent="0.3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Y236" s="12"/>
      <c r="Z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BA236" s="12"/>
      <c r="BB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</row>
    <row r="237" spans="2:68" s="2" customFormat="1" x14ac:dyDescent="0.3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Y237" s="12"/>
      <c r="Z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BA237" s="12"/>
      <c r="BB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</row>
    <row r="238" spans="2:68" s="2" customFormat="1" x14ac:dyDescent="0.3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Y238" s="12"/>
      <c r="Z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BA238" s="12"/>
      <c r="BB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</row>
    <row r="239" spans="2:68" s="2" customFormat="1" x14ac:dyDescent="0.3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Y239" s="12"/>
      <c r="Z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BA239" s="12"/>
      <c r="BB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</row>
    <row r="240" spans="2:68" s="2" customFormat="1" x14ac:dyDescent="0.3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Y240" s="12"/>
      <c r="Z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BA240" s="12"/>
      <c r="BB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</row>
    <row r="241" spans="2:68" s="2" customFormat="1" x14ac:dyDescent="0.3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Y241" s="12"/>
      <c r="Z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BA241" s="12"/>
      <c r="BB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</row>
    <row r="242" spans="2:68" s="2" customFormat="1" x14ac:dyDescent="0.3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Y242" s="12"/>
      <c r="Z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BA242" s="12"/>
      <c r="BB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</row>
    <row r="243" spans="2:68" s="2" customFormat="1" x14ac:dyDescent="0.3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Y243" s="12"/>
      <c r="Z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BA243" s="12"/>
      <c r="BB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</row>
    <row r="244" spans="2:68" s="2" customFormat="1" x14ac:dyDescent="0.3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Y244" s="12"/>
      <c r="Z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BA244" s="12"/>
      <c r="BB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</row>
    <row r="245" spans="2:68" s="2" customFormat="1" x14ac:dyDescent="0.3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Y245" s="12"/>
      <c r="Z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BA245" s="12"/>
      <c r="BB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</row>
    <row r="246" spans="2:68" s="2" customFormat="1" x14ac:dyDescent="0.3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Y246" s="12"/>
      <c r="Z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BA246" s="12"/>
      <c r="BB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</row>
    <row r="247" spans="2:68" s="2" customFormat="1" x14ac:dyDescent="0.3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Y247" s="12"/>
      <c r="Z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BA247" s="12"/>
      <c r="BB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</row>
    <row r="248" spans="2:68" s="2" customFormat="1" x14ac:dyDescent="0.3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Y248" s="12"/>
      <c r="Z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BA248" s="12"/>
      <c r="BB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</row>
    <row r="249" spans="2:68" s="2" customFormat="1" x14ac:dyDescent="0.3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Y249" s="12"/>
      <c r="Z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BA249" s="12"/>
      <c r="BB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</row>
    <row r="250" spans="2:68" s="2" customFormat="1" x14ac:dyDescent="0.3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Y250" s="12"/>
      <c r="Z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BA250" s="12"/>
      <c r="BB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</row>
    <row r="251" spans="2:68" s="2" customFormat="1" x14ac:dyDescent="0.3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Y251" s="12"/>
      <c r="Z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BA251" s="12"/>
      <c r="BB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</row>
    <row r="252" spans="2:68" s="2" customFormat="1" x14ac:dyDescent="0.3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Y252" s="12"/>
      <c r="Z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BA252" s="12"/>
      <c r="BB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</row>
    <row r="253" spans="2:68" s="2" customFormat="1" x14ac:dyDescent="0.3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Y253" s="12"/>
      <c r="Z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BA253" s="12"/>
      <c r="BB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</row>
    <row r="254" spans="2:68" s="2" customFormat="1" x14ac:dyDescent="0.3"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Y254" s="12"/>
      <c r="Z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BA254" s="12"/>
      <c r="BB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</row>
    <row r="255" spans="2:68" s="2" customFormat="1" x14ac:dyDescent="0.3"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Y255" s="12"/>
      <c r="Z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BA255" s="12"/>
      <c r="BB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</row>
    <row r="256" spans="2:68" s="2" customFormat="1" x14ac:dyDescent="0.3"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Y256" s="12"/>
      <c r="Z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BA256" s="12"/>
      <c r="BB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</row>
    <row r="257" spans="2:68" s="2" customFormat="1" x14ac:dyDescent="0.3"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Y257" s="12"/>
      <c r="Z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BA257" s="12"/>
      <c r="BB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</row>
    <row r="258" spans="2:68" s="2" customFormat="1" x14ac:dyDescent="0.3"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Y258" s="12"/>
      <c r="Z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BA258" s="12"/>
      <c r="BB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</row>
    <row r="259" spans="2:68" s="2" customFormat="1" x14ac:dyDescent="0.3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Y259" s="12"/>
      <c r="Z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BA259" s="12"/>
      <c r="BB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</row>
    <row r="260" spans="2:68" s="2" customFormat="1" x14ac:dyDescent="0.3"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Y260" s="12"/>
      <c r="Z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BA260" s="12"/>
      <c r="BB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</row>
    <row r="261" spans="2:68" s="2" customFormat="1" x14ac:dyDescent="0.3"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Y261" s="12"/>
      <c r="Z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BA261" s="12"/>
      <c r="BB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</row>
    <row r="262" spans="2:68" s="2" customFormat="1" x14ac:dyDescent="0.3"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Y262" s="12"/>
      <c r="Z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BA262" s="12"/>
      <c r="BB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</row>
    <row r="263" spans="2:68" s="2" customFormat="1" x14ac:dyDescent="0.3"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Y263" s="12"/>
      <c r="Z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BA263" s="12"/>
      <c r="BB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</row>
    <row r="264" spans="2:68" s="2" customFormat="1" x14ac:dyDescent="0.3"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Y264" s="12"/>
      <c r="Z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BA264" s="12"/>
      <c r="BB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</row>
    <row r="265" spans="2:68" s="2" customFormat="1" x14ac:dyDescent="0.3"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Y265" s="12"/>
      <c r="Z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BA265" s="12"/>
      <c r="BB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</row>
    <row r="266" spans="2:68" s="2" customFormat="1" x14ac:dyDescent="0.3"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Y266" s="12"/>
      <c r="Z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BA266" s="12"/>
      <c r="BB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</row>
    <row r="267" spans="2:68" s="2" customFormat="1" x14ac:dyDescent="0.3"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Y267" s="12"/>
      <c r="Z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BA267" s="12"/>
      <c r="BB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</row>
    <row r="268" spans="2:68" s="2" customFormat="1" x14ac:dyDescent="0.3"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Y268" s="12"/>
      <c r="Z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BA268" s="12"/>
      <c r="BB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</row>
    <row r="269" spans="2:68" s="2" customFormat="1" x14ac:dyDescent="0.3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Y269" s="12"/>
      <c r="Z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BA269" s="12"/>
      <c r="BB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</row>
    <row r="270" spans="2:68" s="2" customFormat="1" x14ac:dyDescent="0.3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Y270" s="12"/>
      <c r="Z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BA270" s="12"/>
      <c r="BB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</row>
    <row r="271" spans="2:68" s="2" customFormat="1" x14ac:dyDescent="0.3"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Y271" s="12"/>
      <c r="Z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BA271" s="12"/>
      <c r="BB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</row>
    <row r="272" spans="2:68" s="2" customFormat="1" x14ac:dyDescent="0.3"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Y272" s="12"/>
      <c r="Z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BA272" s="12"/>
      <c r="BB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</row>
    <row r="273" spans="2:68" s="2" customFormat="1" x14ac:dyDescent="0.3"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Y273" s="12"/>
      <c r="Z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BA273" s="12"/>
      <c r="BB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</row>
    <row r="274" spans="2:68" s="2" customFormat="1" x14ac:dyDescent="0.3"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Y274" s="12"/>
      <c r="Z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BA274" s="12"/>
      <c r="BB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</row>
    <row r="275" spans="2:68" s="2" customFormat="1" x14ac:dyDescent="0.3"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Y275" s="12"/>
      <c r="Z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BA275" s="12"/>
      <c r="BB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</row>
    <row r="276" spans="2:68" s="2" customFormat="1" x14ac:dyDescent="0.3"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Y276" s="12"/>
      <c r="Z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BA276" s="12"/>
      <c r="BB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</row>
    <row r="277" spans="2:68" s="2" customFormat="1" x14ac:dyDescent="0.3"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Y277" s="12"/>
      <c r="Z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BA277" s="12"/>
      <c r="BB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</row>
    <row r="278" spans="2:68" s="2" customFormat="1" x14ac:dyDescent="0.3"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Y278" s="12"/>
      <c r="Z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BA278" s="12"/>
      <c r="BB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</row>
    <row r="279" spans="2:68" s="2" customFormat="1" x14ac:dyDescent="0.3"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Y279" s="12"/>
      <c r="Z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BA279" s="12"/>
      <c r="BB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</row>
    <row r="280" spans="2:68" s="2" customFormat="1" x14ac:dyDescent="0.3"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Y280" s="12"/>
      <c r="Z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BA280" s="12"/>
      <c r="BB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</row>
    <row r="281" spans="2:68" s="2" customFormat="1" x14ac:dyDescent="0.3"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Y281" s="12"/>
      <c r="Z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BA281" s="12"/>
      <c r="BB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</row>
    <row r="282" spans="2:68" s="2" customFormat="1" x14ac:dyDescent="0.3"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Y282" s="12"/>
      <c r="Z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BA282" s="12"/>
      <c r="BB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</row>
    <row r="283" spans="2:68" s="2" customFormat="1" x14ac:dyDescent="0.3"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Y283" s="12"/>
      <c r="Z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BA283" s="12"/>
      <c r="BB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</row>
    <row r="284" spans="2:68" s="2" customFormat="1" x14ac:dyDescent="0.3"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Y284" s="12"/>
      <c r="Z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BA284" s="12"/>
      <c r="BB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</row>
    <row r="285" spans="2:68" s="2" customFormat="1" x14ac:dyDescent="0.3"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Y285" s="12"/>
      <c r="Z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BA285" s="12"/>
      <c r="BB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</row>
    <row r="286" spans="2:68" s="2" customFormat="1" x14ac:dyDescent="0.3"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Y286" s="12"/>
      <c r="Z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BA286" s="12"/>
      <c r="BB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</row>
    <row r="287" spans="2:68" s="2" customFormat="1" x14ac:dyDescent="0.3"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Y287" s="12"/>
      <c r="Z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BA287" s="12"/>
      <c r="BB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</row>
    <row r="288" spans="2:68" s="2" customFormat="1" x14ac:dyDescent="0.3"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Y288" s="12"/>
      <c r="Z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BA288" s="12"/>
      <c r="BB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</row>
    <row r="289" spans="2:68" s="2" customFormat="1" x14ac:dyDescent="0.3"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Y289" s="12"/>
      <c r="Z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BA289" s="12"/>
      <c r="BB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</row>
    <row r="290" spans="2:68" s="2" customFormat="1" x14ac:dyDescent="0.3"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Y290" s="12"/>
      <c r="Z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BA290" s="12"/>
      <c r="BB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</row>
    <row r="291" spans="2:68" s="2" customFormat="1" x14ac:dyDescent="0.3"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Y291" s="12"/>
      <c r="Z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BA291" s="12"/>
      <c r="BB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</row>
    <row r="292" spans="2:68" s="2" customFormat="1" x14ac:dyDescent="0.3"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Y292" s="12"/>
      <c r="Z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BA292" s="12"/>
      <c r="BB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</row>
    <row r="293" spans="2:68" s="2" customFormat="1" x14ac:dyDescent="0.3"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Y293" s="12"/>
      <c r="Z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BA293" s="12"/>
      <c r="BB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</row>
    <row r="294" spans="2:68" s="2" customFormat="1" x14ac:dyDescent="0.3"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Y294" s="12"/>
      <c r="Z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BA294" s="12"/>
      <c r="BB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</row>
    <row r="295" spans="2:68" s="2" customFormat="1" x14ac:dyDescent="0.3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Y295" s="12"/>
      <c r="Z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BA295" s="12"/>
      <c r="BB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</row>
    <row r="296" spans="2:68" s="2" customFormat="1" x14ac:dyDescent="0.3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Y296" s="12"/>
      <c r="Z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BA296" s="12"/>
      <c r="BB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</row>
    <row r="297" spans="2:68" s="2" customFormat="1" x14ac:dyDescent="0.3"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Y297" s="12"/>
      <c r="Z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BA297" s="12"/>
      <c r="BB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</row>
    <row r="298" spans="2:68" s="2" customFormat="1" x14ac:dyDescent="0.3"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Y298" s="12"/>
      <c r="Z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BA298" s="12"/>
      <c r="BB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</row>
    <row r="299" spans="2:68" s="2" customFormat="1" x14ac:dyDescent="0.3"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Y299" s="12"/>
      <c r="Z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BA299" s="12"/>
      <c r="BB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</row>
    <row r="300" spans="2:68" s="2" customFormat="1" x14ac:dyDescent="0.3"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Y300" s="12"/>
      <c r="Z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BA300" s="12"/>
      <c r="BB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</row>
    <row r="301" spans="2:68" s="2" customFormat="1" x14ac:dyDescent="0.3"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Y301" s="12"/>
      <c r="Z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BA301" s="12"/>
      <c r="BB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</row>
    <row r="302" spans="2:68" s="2" customFormat="1" x14ac:dyDescent="0.3"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Y302" s="12"/>
      <c r="Z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BA302" s="12"/>
      <c r="BB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</row>
    <row r="303" spans="2:68" s="2" customFormat="1" x14ac:dyDescent="0.3"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Y303" s="12"/>
      <c r="Z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BA303" s="12"/>
      <c r="BB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</row>
    <row r="304" spans="2:68" s="2" customFormat="1" x14ac:dyDescent="0.3"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Y304" s="12"/>
      <c r="Z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BA304" s="12"/>
      <c r="BB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</row>
    <row r="305" spans="2:68" s="2" customFormat="1" x14ac:dyDescent="0.3"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Y305" s="12"/>
      <c r="Z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BA305" s="12"/>
      <c r="BB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</row>
    <row r="306" spans="2:68" s="2" customFormat="1" x14ac:dyDescent="0.3"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Y306" s="12"/>
      <c r="Z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BA306" s="12"/>
      <c r="BB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</row>
    <row r="307" spans="2:68" s="2" customFormat="1" x14ac:dyDescent="0.3"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Y307" s="12"/>
      <c r="Z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BA307" s="12"/>
      <c r="BB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</row>
    <row r="308" spans="2:68" s="2" customFormat="1" x14ac:dyDescent="0.3"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Y308" s="12"/>
      <c r="Z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BA308" s="12"/>
      <c r="BB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</row>
    <row r="309" spans="2:68" s="2" customFormat="1" x14ac:dyDescent="0.3"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Y309" s="12"/>
      <c r="Z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BA309" s="12"/>
      <c r="BB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</row>
    <row r="310" spans="2:68" s="2" customFormat="1" x14ac:dyDescent="0.3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Y310" s="12"/>
      <c r="Z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BA310" s="12"/>
      <c r="BB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</row>
    <row r="311" spans="2:68" s="2" customFormat="1" x14ac:dyDescent="0.3"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Y311" s="12"/>
      <c r="Z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BA311" s="12"/>
      <c r="BB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</row>
    <row r="312" spans="2:68" s="2" customFormat="1" x14ac:dyDescent="0.3"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Y312" s="12"/>
      <c r="Z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BA312" s="12"/>
      <c r="BB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</row>
    <row r="313" spans="2:68" s="2" customFormat="1" x14ac:dyDescent="0.3"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Y313" s="12"/>
      <c r="Z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BA313" s="12"/>
      <c r="BB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</row>
    <row r="314" spans="2:68" s="2" customFormat="1" x14ac:dyDescent="0.3"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Y314" s="12"/>
      <c r="Z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BA314" s="12"/>
      <c r="BB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</row>
    <row r="315" spans="2:68" s="2" customFormat="1" x14ac:dyDescent="0.3"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Y315" s="12"/>
      <c r="Z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BA315" s="12"/>
      <c r="BB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</row>
    <row r="316" spans="2:68" s="2" customFormat="1" x14ac:dyDescent="0.3"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Y316" s="12"/>
      <c r="Z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BA316" s="12"/>
      <c r="BB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</row>
    <row r="317" spans="2:68" s="2" customFormat="1" x14ac:dyDescent="0.3"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Y317" s="12"/>
      <c r="Z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BA317" s="12"/>
      <c r="BB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</row>
    <row r="318" spans="2:68" s="2" customFormat="1" x14ac:dyDescent="0.3"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Y318" s="12"/>
      <c r="Z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BA318" s="12"/>
      <c r="BB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</row>
  </sheetData>
  <mergeCells count="178">
    <mergeCell ref="AC2:AL2"/>
    <mergeCell ref="BE2:BN2"/>
    <mergeCell ref="V3:AB3"/>
    <mergeCell ref="AC3:AL3"/>
    <mergeCell ref="AX3:BD3"/>
    <mergeCell ref="BE3:BN3"/>
    <mergeCell ref="AX6:BD6"/>
    <mergeCell ref="U9:V9"/>
    <mergeCell ref="AW9:AX9"/>
    <mergeCell ref="S10:T10"/>
    <mergeCell ref="AU10:AV10"/>
    <mergeCell ref="V4:AB4"/>
    <mergeCell ref="AC4:AL4"/>
    <mergeCell ref="AX4:BD4"/>
    <mergeCell ref="BE4:BN4"/>
    <mergeCell ref="V5:AB5"/>
    <mergeCell ref="AC5:AL5"/>
    <mergeCell ref="AX5:BD5"/>
    <mergeCell ref="BE5:BN5"/>
    <mergeCell ref="AT17:AU17"/>
    <mergeCell ref="AV17:AX17"/>
    <mergeCell ref="AY17:BA17"/>
    <mergeCell ref="BB17:BD17"/>
    <mergeCell ref="BE17:BH17"/>
    <mergeCell ref="BI17:BN17"/>
    <mergeCell ref="R17:S17"/>
    <mergeCell ref="T17:V17"/>
    <mergeCell ref="W17:Y17"/>
    <mergeCell ref="Z17:AB17"/>
    <mergeCell ref="AC17:AF17"/>
    <mergeCell ref="AG17:AL17"/>
    <mergeCell ref="AT18:AU18"/>
    <mergeCell ref="AV18:AX18"/>
    <mergeCell ref="AY18:BA18"/>
    <mergeCell ref="BB18:BD18"/>
    <mergeCell ref="BE18:BH18"/>
    <mergeCell ref="BI18:BN18"/>
    <mergeCell ref="R18:S18"/>
    <mergeCell ref="T18:V18"/>
    <mergeCell ref="W18:Y18"/>
    <mergeCell ref="Z18:AB18"/>
    <mergeCell ref="AC18:AF18"/>
    <mergeCell ref="AG18:AL18"/>
    <mergeCell ref="AY19:BA19"/>
    <mergeCell ref="BB19:BD19"/>
    <mergeCell ref="BE19:BH19"/>
    <mergeCell ref="BI19:BM19"/>
    <mergeCell ref="W20:Y20"/>
    <mergeCell ref="Z20:AB20"/>
    <mergeCell ref="AC20:AF20"/>
    <mergeCell ref="AG20:AL20"/>
    <mergeCell ref="AY20:BA20"/>
    <mergeCell ref="BB20:BD20"/>
    <mergeCell ref="W19:Y19"/>
    <mergeCell ref="Z19:AB19"/>
    <mergeCell ref="AC19:AF19"/>
    <mergeCell ref="AG19:AK19"/>
    <mergeCell ref="AT19:AU19"/>
    <mergeCell ref="BE20:BH20"/>
    <mergeCell ref="BI20:BN20"/>
    <mergeCell ref="W21:Y21"/>
    <mergeCell ref="Z21:AB21"/>
    <mergeCell ref="AC21:AF21"/>
    <mergeCell ref="AG21:AK21"/>
    <mergeCell ref="AY21:BA21"/>
    <mergeCell ref="BB21:BD21"/>
    <mergeCell ref="BE21:BH21"/>
    <mergeCell ref="BI21:BM21"/>
    <mergeCell ref="BE22:BH22"/>
    <mergeCell ref="BI22:BN22"/>
    <mergeCell ref="W23:Y23"/>
    <mergeCell ref="Z23:AB23"/>
    <mergeCell ref="AC23:AF23"/>
    <mergeCell ref="AG23:AL23"/>
    <mergeCell ref="AY23:BA23"/>
    <mergeCell ref="BB23:BD23"/>
    <mergeCell ref="BE23:BH23"/>
    <mergeCell ref="BI23:BN23"/>
    <mergeCell ref="W22:Y22"/>
    <mergeCell ref="Z22:AB22"/>
    <mergeCell ref="AC22:AF22"/>
    <mergeCell ref="AG22:AL22"/>
    <mergeCell ref="AY22:BA22"/>
    <mergeCell ref="BB22:BD22"/>
    <mergeCell ref="AY24:BA24"/>
    <mergeCell ref="BB24:BD24"/>
    <mergeCell ref="BE24:BH24"/>
    <mergeCell ref="BI24:BN24"/>
    <mergeCell ref="R25:S25"/>
    <mergeCell ref="W25:Y25"/>
    <mergeCell ref="Z25:AB25"/>
    <mergeCell ref="AC25:AF25"/>
    <mergeCell ref="AG25:AL25"/>
    <mergeCell ref="AT25:AU25"/>
    <mergeCell ref="R24:S24"/>
    <mergeCell ref="W24:Y24"/>
    <mergeCell ref="Z24:AB24"/>
    <mergeCell ref="AC24:AF24"/>
    <mergeCell ref="AG24:AL24"/>
    <mergeCell ref="AT24:AU24"/>
    <mergeCell ref="AY25:BA25"/>
    <mergeCell ref="BB25:BD25"/>
    <mergeCell ref="BE25:BH25"/>
    <mergeCell ref="BI25:BN25"/>
    <mergeCell ref="R26:S26"/>
    <mergeCell ref="W26:Y26"/>
    <mergeCell ref="Z26:AB26"/>
    <mergeCell ref="AC26:AF26"/>
    <mergeCell ref="AG26:AL26"/>
    <mergeCell ref="AT26:AU26"/>
    <mergeCell ref="AT27:AU27"/>
    <mergeCell ref="AV27:AX27"/>
    <mergeCell ref="AY27:BA27"/>
    <mergeCell ref="BB27:BD27"/>
    <mergeCell ref="BE27:BH27"/>
    <mergeCell ref="BI27:BN27"/>
    <mergeCell ref="AY26:BA26"/>
    <mergeCell ref="BB26:BD26"/>
    <mergeCell ref="BE26:BH26"/>
    <mergeCell ref="BI26:BN26"/>
    <mergeCell ref="AT28:AU28"/>
    <mergeCell ref="AV28:AX28"/>
    <mergeCell ref="AY28:BA28"/>
    <mergeCell ref="BB28:BD28"/>
    <mergeCell ref="BE28:BH28"/>
    <mergeCell ref="BI28:BN28"/>
    <mergeCell ref="R28:S28"/>
    <mergeCell ref="T28:V28"/>
    <mergeCell ref="W28:Y28"/>
    <mergeCell ref="Z28:AB28"/>
    <mergeCell ref="AC28:AF28"/>
    <mergeCell ref="AG28:AL28"/>
    <mergeCell ref="AT31:BH31"/>
    <mergeCell ref="BI31:BM31"/>
    <mergeCell ref="R32:AL32"/>
    <mergeCell ref="AT32:BN32"/>
    <mergeCell ref="R29:AF29"/>
    <mergeCell ref="AG29:AK29"/>
    <mergeCell ref="AT29:BH29"/>
    <mergeCell ref="BI29:BM29"/>
    <mergeCell ref="S30:U30"/>
    <mergeCell ref="AG30:AK30"/>
    <mergeCell ref="AU30:AW30"/>
    <mergeCell ref="BI30:BM30"/>
    <mergeCell ref="AT41:BN41"/>
    <mergeCell ref="BC35:BN35"/>
    <mergeCell ref="R36:U36"/>
    <mergeCell ref="V36:Z36"/>
    <mergeCell ref="AA36:AL36"/>
    <mergeCell ref="AT36:AW36"/>
    <mergeCell ref="AX36:BB36"/>
    <mergeCell ref="BC36:BN36"/>
    <mergeCell ref="S33:Z33"/>
    <mergeCell ref="AU33:BB33"/>
    <mergeCell ref="R35:U35"/>
    <mergeCell ref="V35:Z35"/>
    <mergeCell ref="AA35:AL35"/>
    <mergeCell ref="AT35:AW35"/>
    <mergeCell ref="AX35:BB35"/>
    <mergeCell ref="G32:L32"/>
    <mergeCell ref="B6:L6"/>
    <mergeCell ref="B8:L8"/>
    <mergeCell ref="C10:L10"/>
    <mergeCell ref="C11:L11"/>
    <mergeCell ref="E26:L26"/>
    <mergeCell ref="E27:L27"/>
    <mergeCell ref="B32:F32"/>
    <mergeCell ref="R41:AL41"/>
    <mergeCell ref="R31:AF31"/>
    <mergeCell ref="AG31:AK31"/>
    <mergeCell ref="R27:S27"/>
    <mergeCell ref="T27:V27"/>
    <mergeCell ref="W27:Y27"/>
    <mergeCell ref="Z27:AB27"/>
    <mergeCell ref="AC27:AF27"/>
    <mergeCell ref="AG27:AL27"/>
    <mergeCell ref="R19:S19"/>
    <mergeCell ref="V6:AB6"/>
  </mergeCells>
  <dataValidations count="1">
    <dataValidation type="list" allowBlank="1" showInputMessage="1" showErrorMessage="1" sqref="U7 V30 AW7 AX30" xr:uid="{00000000-0002-0000-0100-000000000000}">
      <formula1>#REF!</formula1>
    </dataValidation>
  </dataValidations>
  <pageMargins left="0.18" right="0.17" top="0.21" bottom="0.27" header="0.17" footer="0.17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139"/>
  <sheetViews>
    <sheetView zoomScale="70" zoomScaleNormal="70" workbookViewId="0"/>
  </sheetViews>
  <sheetFormatPr defaultRowHeight="16.5" x14ac:dyDescent="0.25"/>
  <cols>
    <col min="1" max="1" width="12.5703125" style="104" customWidth="1"/>
    <col min="2" max="2" width="11.7109375" style="104" customWidth="1"/>
    <col min="3" max="3" width="12.5703125" style="104" customWidth="1"/>
    <col min="4" max="4" width="9.42578125" style="104" customWidth="1"/>
    <col min="5" max="5" width="8.42578125" style="104" customWidth="1"/>
    <col min="6" max="6" width="9.140625" style="104"/>
    <col min="7" max="7" width="11" style="104" customWidth="1"/>
    <col min="8" max="8" width="13.42578125" style="104" bestFit="1" customWidth="1"/>
    <col min="9" max="9" width="15" style="104" customWidth="1"/>
    <col min="10" max="10" width="2.42578125" style="104" customWidth="1"/>
    <col min="11" max="13" width="7" style="1" customWidth="1"/>
    <col min="14" max="14" width="7" style="2" customWidth="1"/>
    <col min="15" max="15" width="0.85546875" style="8" customWidth="1"/>
    <col min="16" max="16" width="2.140625" style="1" customWidth="1"/>
    <col min="17" max="17" width="6.7109375" style="1" customWidth="1"/>
    <col min="18" max="18" width="8.5703125" style="1" customWidth="1"/>
    <col min="19" max="19" width="4.7109375" style="1" customWidth="1"/>
    <col min="20" max="20" width="25" style="1" customWidth="1"/>
    <col min="21" max="22" width="3.140625" style="1" customWidth="1"/>
    <col min="23" max="23" width="3.140625" style="3" customWidth="1"/>
    <col min="24" max="24" width="4.7109375" style="3" customWidth="1"/>
    <col min="25" max="26" width="3.140625" style="1" customWidth="1"/>
    <col min="27" max="30" width="3.140625" style="3" customWidth="1"/>
    <col min="31" max="31" width="2.42578125" style="3" customWidth="1"/>
    <col min="32" max="34" width="3.140625" style="3" customWidth="1"/>
    <col min="35" max="35" width="3.28515625" style="3" customWidth="1"/>
    <col min="36" max="36" width="1.42578125" style="3" customWidth="1"/>
    <col min="37" max="37" width="2" style="3" customWidth="1"/>
    <col min="38" max="38" width="0.42578125" style="13" customWidth="1"/>
    <col min="39" max="39" width="3.7109375" style="1" customWidth="1"/>
    <col min="40" max="93" width="9.140625" style="2"/>
    <col min="94" max="16384" width="9.140625" style="1"/>
  </cols>
  <sheetData>
    <row r="1" spans="1:93" s="5" customFormat="1" ht="4.5" customHeight="1" thickTop="1" thickBot="1" x14ac:dyDescent="0.3">
      <c r="A1" s="104" t="s">
        <v>68</v>
      </c>
      <c r="B1" s="104"/>
      <c r="C1" s="104"/>
      <c r="D1" s="104"/>
      <c r="E1" s="104"/>
      <c r="F1" s="104"/>
      <c r="G1" s="104"/>
      <c r="H1" s="104"/>
      <c r="I1" s="104"/>
      <c r="J1" s="104"/>
      <c r="K1" s="2"/>
      <c r="L1" s="2"/>
      <c r="M1" s="2"/>
      <c r="N1" s="2"/>
      <c r="O1" s="4"/>
      <c r="W1" s="6"/>
      <c r="X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3" s="2" customFormat="1" ht="21.75" thickTop="1" thickBo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N2" s="73"/>
      <c r="O2" s="8"/>
      <c r="S2" s="9"/>
      <c r="T2" s="9"/>
      <c r="U2" s="9"/>
      <c r="V2" s="9"/>
      <c r="W2" s="9"/>
      <c r="X2" s="9"/>
      <c r="Y2" s="9"/>
      <c r="Z2" s="9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0"/>
      <c r="AL2" s="11"/>
      <c r="AN2" s="73"/>
      <c r="AO2" s="73"/>
      <c r="AP2" s="73"/>
    </row>
    <row r="3" spans="1:93" ht="21" thickTop="1" x14ac:dyDescent="0.25">
      <c r="A3" s="105"/>
      <c r="B3" s="106"/>
      <c r="C3" s="106"/>
      <c r="D3" s="106"/>
      <c r="E3" s="106"/>
      <c r="F3" s="106"/>
      <c r="G3" s="106"/>
      <c r="H3" s="106"/>
      <c r="I3" s="106"/>
      <c r="J3" s="107"/>
      <c r="P3" s="2"/>
      <c r="Q3" s="2"/>
      <c r="R3" s="2"/>
      <c r="T3" s="204" t="s">
        <v>0</v>
      </c>
      <c r="U3" s="204"/>
      <c r="V3" s="204"/>
      <c r="W3" s="204"/>
      <c r="X3" s="204"/>
      <c r="Y3" s="204"/>
      <c r="Z3" s="204"/>
      <c r="AA3" s="197" t="s">
        <v>20</v>
      </c>
      <c r="AB3" s="197"/>
      <c r="AC3" s="197"/>
      <c r="AD3" s="197"/>
      <c r="AE3" s="197"/>
      <c r="AF3" s="197"/>
      <c r="AG3" s="197"/>
      <c r="AH3" s="197"/>
      <c r="AI3" s="197"/>
      <c r="AJ3" s="197"/>
      <c r="AK3" s="10"/>
      <c r="AL3" s="11"/>
    </row>
    <row r="4" spans="1:93" ht="20.25" x14ac:dyDescent="0.25">
      <c r="A4" s="230" t="s">
        <v>61</v>
      </c>
      <c r="B4" s="231"/>
      <c r="C4" s="231"/>
      <c r="D4" s="231"/>
      <c r="E4" s="231"/>
      <c r="F4" s="231"/>
      <c r="G4" s="231"/>
      <c r="H4" s="231"/>
      <c r="I4" s="231"/>
      <c r="J4" s="232"/>
      <c r="P4" s="2"/>
      <c r="Q4" s="2"/>
      <c r="R4" s="2"/>
      <c r="T4" s="204" t="s">
        <v>1</v>
      </c>
      <c r="U4" s="204"/>
      <c r="V4" s="204"/>
      <c r="W4" s="204"/>
      <c r="X4" s="204"/>
      <c r="Y4" s="204"/>
      <c r="Z4" s="204"/>
      <c r="AA4" s="197" t="s">
        <v>21</v>
      </c>
      <c r="AB4" s="197"/>
      <c r="AC4" s="197"/>
      <c r="AD4" s="197"/>
      <c r="AE4" s="197"/>
      <c r="AF4" s="197"/>
      <c r="AG4" s="197"/>
      <c r="AH4" s="197"/>
      <c r="AI4" s="197"/>
      <c r="AJ4" s="197"/>
      <c r="AK4" s="10"/>
      <c r="AL4" s="11"/>
    </row>
    <row r="5" spans="1:93" x14ac:dyDescent="0.25">
      <c r="A5" s="233" t="s">
        <v>62</v>
      </c>
      <c r="B5" s="234"/>
      <c r="C5" s="234"/>
      <c r="D5" s="234"/>
      <c r="E5" s="234"/>
      <c r="F5" s="234"/>
      <c r="G5" s="234"/>
      <c r="H5" s="234"/>
      <c r="I5" s="234"/>
      <c r="J5" s="235"/>
      <c r="P5" s="2"/>
      <c r="Q5" s="2"/>
      <c r="R5" s="2"/>
      <c r="T5" s="136" t="s">
        <v>19</v>
      </c>
      <c r="U5" s="136"/>
      <c r="V5" s="136"/>
      <c r="W5" s="136"/>
      <c r="X5" s="136"/>
      <c r="Y5" s="136"/>
      <c r="Z5" s="136"/>
      <c r="AA5" s="197" t="s">
        <v>35</v>
      </c>
      <c r="AB5" s="197"/>
      <c r="AC5" s="197"/>
      <c r="AD5" s="197"/>
      <c r="AE5" s="197"/>
      <c r="AF5" s="197"/>
      <c r="AG5" s="197"/>
      <c r="AH5" s="197"/>
      <c r="AI5" s="197"/>
      <c r="AJ5" s="197"/>
      <c r="AK5" s="10"/>
      <c r="AL5" s="11"/>
    </row>
    <row r="6" spans="1:93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10"/>
      <c r="P6" s="2"/>
      <c r="Q6" s="2"/>
      <c r="R6" s="2"/>
      <c r="T6" s="198" t="s">
        <v>26</v>
      </c>
      <c r="U6" s="198"/>
      <c r="V6" s="198"/>
      <c r="W6" s="198"/>
      <c r="X6" s="198"/>
      <c r="Y6" s="198"/>
      <c r="Z6" s="19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93" ht="7.5" customHeight="1" thickBot="1" x14ac:dyDescent="0.35">
      <c r="A7" s="236"/>
      <c r="B7" s="237"/>
      <c r="C7" s="237"/>
      <c r="D7" s="237"/>
      <c r="E7" s="237"/>
      <c r="F7" s="237"/>
      <c r="G7" s="237"/>
      <c r="H7" s="237"/>
      <c r="I7" s="237"/>
      <c r="J7" s="238"/>
      <c r="P7" s="2"/>
      <c r="Q7" s="2"/>
      <c r="R7" s="2"/>
      <c r="S7" s="2"/>
      <c r="T7" s="14"/>
      <c r="U7" s="14"/>
      <c r="V7" s="14"/>
      <c r="W7" s="12"/>
      <c r="X7" s="12"/>
      <c r="Y7" s="2"/>
      <c r="Z7" s="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93" ht="18" customHeight="1" x14ac:dyDescent="0.3">
      <c r="A8" s="236" t="s">
        <v>63</v>
      </c>
      <c r="B8" s="237"/>
      <c r="C8" s="237"/>
      <c r="D8" s="237"/>
      <c r="E8" s="237"/>
      <c r="F8" s="237"/>
      <c r="G8" s="237"/>
      <c r="H8" s="237"/>
      <c r="I8" s="237"/>
      <c r="J8" s="238"/>
      <c r="P8" s="2"/>
      <c r="Q8" s="50" t="s">
        <v>23</v>
      </c>
      <c r="R8" s="51"/>
      <c r="S8" s="51"/>
      <c r="T8" s="51"/>
      <c r="U8" s="51"/>
      <c r="V8" s="51"/>
      <c r="W8" s="52"/>
      <c r="X8" s="52"/>
      <c r="Y8" s="51"/>
      <c r="Z8" s="51"/>
      <c r="AA8" s="52"/>
      <c r="AB8" s="52"/>
      <c r="AC8" s="52"/>
      <c r="AD8" s="52"/>
      <c r="AE8" s="52"/>
      <c r="AF8" s="52"/>
      <c r="AG8" s="52"/>
      <c r="AH8" s="52"/>
      <c r="AI8" s="52"/>
      <c r="AJ8" s="53"/>
      <c r="AK8" s="12"/>
    </row>
    <row r="9" spans="1:93" s="16" customFormat="1" ht="19.5" customHeight="1" x14ac:dyDescent="0.25">
      <c r="A9" s="111"/>
      <c r="B9" s="112"/>
      <c r="C9" s="109"/>
      <c r="D9" s="109"/>
      <c r="E9" s="109"/>
      <c r="F9" s="109"/>
      <c r="G9" s="109"/>
      <c r="H9" s="109"/>
      <c r="I9" s="109"/>
      <c r="J9" s="110"/>
      <c r="N9" s="18"/>
      <c r="O9" s="17"/>
      <c r="P9" s="18"/>
      <c r="Q9" s="54" t="s">
        <v>24</v>
      </c>
      <c r="R9" s="18"/>
      <c r="S9" s="199" t="s">
        <v>25</v>
      </c>
      <c r="T9" s="200"/>
      <c r="U9" s="18"/>
      <c r="V9" s="18"/>
      <c r="W9" s="18"/>
      <c r="X9" s="18"/>
      <c r="Y9" s="18"/>
      <c r="Z9" s="18"/>
      <c r="AA9" s="19"/>
      <c r="AB9" s="19"/>
      <c r="AC9" s="19"/>
      <c r="AD9" s="19"/>
      <c r="AE9" s="19"/>
      <c r="AF9" s="19"/>
      <c r="AG9" s="19"/>
      <c r="AH9" s="19"/>
      <c r="AI9" s="19"/>
      <c r="AJ9" s="55"/>
      <c r="AK9" s="19"/>
      <c r="AL9" s="20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</row>
    <row r="10" spans="1:93" ht="18" customHeight="1" thickBot="1" x14ac:dyDescent="0.3">
      <c r="A10" s="113" t="str">
        <f>'Trường hợp 2'!$B$19</f>
        <v>Bên mua: CÔNG TY CỔ PHẦN THÀNH ĐẠT</v>
      </c>
      <c r="B10" s="114"/>
      <c r="C10" s="114"/>
      <c r="D10" s="114"/>
      <c r="E10" s="114"/>
      <c r="F10" s="114"/>
      <c r="G10" s="125"/>
      <c r="H10" s="125" t="s">
        <v>71</v>
      </c>
      <c r="I10" s="115"/>
      <c r="J10" s="110"/>
      <c r="P10" s="2"/>
      <c r="Q10" s="201" t="s">
        <v>30</v>
      </c>
      <c r="R10" s="202"/>
      <c r="S10" s="131" t="s">
        <v>31</v>
      </c>
      <c r="T10" s="131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7"/>
      <c r="AK10" s="12"/>
    </row>
    <row r="11" spans="1:93" ht="18" customHeight="1" thickBot="1" x14ac:dyDescent="0.3">
      <c r="A11" s="109" t="str">
        <f>'Trường hợp 2'!$B$20&amp;'Trường hợp 2'!$D$20</f>
        <v xml:space="preserve">       Địa chỉ : 100 Bình Thới, Phường 14, Quận 11, TP HCM</v>
      </c>
      <c r="B11" s="109"/>
      <c r="C11" s="109"/>
      <c r="D11" s="109"/>
      <c r="E11" s="109"/>
      <c r="F11" s="109"/>
      <c r="G11" s="109"/>
      <c r="H11" s="109"/>
      <c r="I11" s="109"/>
      <c r="J11" s="110"/>
      <c r="P11" s="2"/>
      <c r="Q11" s="35"/>
      <c r="R11" s="3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2"/>
      <c r="AK11" s="12"/>
    </row>
    <row r="12" spans="1:93" ht="18" customHeight="1" x14ac:dyDescent="0.3">
      <c r="A12" s="108" t="s">
        <v>69</v>
      </c>
      <c r="B12" s="109"/>
      <c r="C12" s="109"/>
      <c r="D12" s="109"/>
      <c r="E12" s="109"/>
      <c r="F12" s="109"/>
      <c r="G12" s="126" t="s">
        <v>64</v>
      </c>
      <c r="H12" s="109"/>
      <c r="I12" s="109"/>
      <c r="J12" s="110"/>
      <c r="P12" s="2"/>
      <c r="Q12" s="58" t="s">
        <v>91</v>
      </c>
      <c r="R12" s="51"/>
      <c r="S12" s="51"/>
      <c r="T12" s="59"/>
      <c r="U12" s="51"/>
      <c r="V12" s="51"/>
      <c r="W12" s="52"/>
      <c r="X12" s="52"/>
      <c r="Y12" s="51"/>
      <c r="Z12" s="51"/>
      <c r="AA12" s="52"/>
      <c r="AB12" s="52"/>
      <c r="AC12" s="52"/>
      <c r="AD12" s="52"/>
      <c r="AE12" s="52"/>
      <c r="AF12" s="52"/>
      <c r="AG12" s="52"/>
      <c r="AH12" s="52"/>
      <c r="AI12" s="52"/>
      <c r="AJ12" s="53"/>
      <c r="AK12" s="12"/>
    </row>
    <row r="13" spans="1:93" ht="18" customHeight="1" x14ac:dyDescent="0.3">
      <c r="A13" s="108"/>
      <c r="B13" s="109"/>
      <c r="C13" s="109"/>
      <c r="D13" s="109"/>
      <c r="E13" s="109"/>
      <c r="F13" s="109"/>
      <c r="G13" s="126"/>
      <c r="H13" s="109"/>
      <c r="I13" s="109"/>
      <c r="J13" s="110"/>
      <c r="P13" s="2"/>
      <c r="Q13" s="60" t="s">
        <v>32</v>
      </c>
      <c r="R13" s="2"/>
      <c r="S13" s="15"/>
      <c r="T13" s="2"/>
      <c r="U13" s="2"/>
      <c r="V13" s="2"/>
      <c r="W13" s="12"/>
      <c r="X13" s="12"/>
      <c r="Y13" s="2"/>
      <c r="Z13" s="2"/>
      <c r="AA13" s="12"/>
      <c r="AB13" s="12"/>
      <c r="AC13" s="12"/>
      <c r="AD13" s="12"/>
      <c r="AE13" s="12"/>
      <c r="AF13" s="12"/>
      <c r="AG13" s="12"/>
      <c r="AH13" s="12"/>
      <c r="AI13" s="12"/>
      <c r="AJ13" s="61"/>
      <c r="AK13" s="12"/>
    </row>
    <row r="14" spans="1:93" ht="18" customHeight="1" x14ac:dyDescent="0.25">
      <c r="A14" s="113" t="str">
        <f>'Trường hợp 2'!$B$14</f>
        <v>Bên bán: CÔNG TY CỔ PHẦN NGUỒN LỰC CỘNG ĐỒNG</v>
      </c>
      <c r="B14" s="114"/>
      <c r="C14" s="114"/>
      <c r="D14" s="114"/>
      <c r="E14" s="114"/>
      <c r="F14" s="114"/>
      <c r="G14" s="114"/>
      <c r="H14" s="114"/>
      <c r="I14" s="116"/>
      <c r="J14" s="117"/>
      <c r="P14" s="2"/>
      <c r="Q14" s="60" t="s">
        <v>33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2"/>
      <c r="AF14" s="12"/>
      <c r="AG14" s="12"/>
      <c r="AH14" s="12"/>
      <c r="AI14" s="12"/>
      <c r="AJ14" s="61"/>
      <c r="AK14" s="12"/>
    </row>
    <row r="15" spans="1:93" ht="18" customHeight="1" thickBot="1" x14ac:dyDescent="0.3">
      <c r="A15" s="108" t="str">
        <f>'Trường hợp 2'!$B$15</f>
        <v xml:space="preserve">       Địa chỉ : 196 Vạn Kiếp, Phường 3, Quận Bình Thạnh, TP. HCM</v>
      </c>
      <c r="B15" s="2"/>
      <c r="C15" s="109"/>
      <c r="D15" s="109"/>
      <c r="E15" s="109"/>
      <c r="F15" s="109"/>
      <c r="G15" s="109"/>
      <c r="H15" s="114" t="s">
        <v>70</v>
      </c>
      <c r="I15" s="109"/>
      <c r="J15" s="110"/>
      <c r="P15" s="2"/>
      <c r="Q15" s="62" t="s">
        <v>2</v>
      </c>
      <c r="R15" s="56"/>
      <c r="S15" s="56"/>
      <c r="T15" s="63"/>
      <c r="U15" s="72">
        <v>0</v>
      </c>
      <c r="V15" s="72">
        <v>3</v>
      </c>
      <c r="W15" s="72">
        <v>0</v>
      </c>
      <c r="X15" s="72">
        <v>1</v>
      </c>
      <c r="Y15" s="72">
        <v>2</v>
      </c>
      <c r="Z15" s="72">
        <v>3</v>
      </c>
      <c r="AA15" s="72">
        <v>4</v>
      </c>
      <c r="AB15" s="72">
        <v>5</v>
      </c>
      <c r="AC15" s="72">
        <v>6</v>
      </c>
      <c r="AD15" s="72">
        <v>7</v>
      </c>
      <c r="AE15" s="65"/>
      <c r="AF15" s="64"/>
      <c r="AG15" s="64"/>
      <c r="AH15" s="64"/>
      <c r="AI15" s="66"/>
      <c r="AJ15" s="57"/>
      <c r="AK15" s="12"/>
    </row>
    <row r="16" spans="1:93" ht="17.25" x14ac:dyDescent="0.3">
      <c r="A16" s="108" t="s">
        <v>72</v>
      </c>
      <c r="B16" s="109"/>
      <c r="C16" s="109"/>
      <c r="D16" s="109"/>
      <c r="E16" s="109"/>
      <c r="F16" s="109"/>
      <c r="G16" s="126" t="s">
        <v>64</v>
      </c>
      <c r="H16" s="109"/>
      <c r="I16" s="109"/>
      <c r="J16" s="110"/>
      <c r="P16" s="2"/>
      <c r="Q16" s="2"/>
      <c r="R16" s="2"/>
      <c r="S16" s="2"/>
      <c r="T16" s="2"/>
      <c r="U16" s="2"/>
      <c r="V16" s="2"/>
      <c r="W16" s="12"/>
      <c r="X16" s="12"/>
      <c r="Y16" s="2"/>
      <c r="Z16" s="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93" s="25" customFormat="1" ht="22.5" customHeight="1" x14ac:dyDescent="0.3">
      <c r="A17" s="108"/>
      <c r="B17" s="109"/>
      <c r="C17" s="109"/>
      <c r="D17" s="109"/>
      <c r="E17" s="109"/>
      <c r="F17" s="109"/>
      <c r="G17" s="126"/>
      <c r="H17" s="109"/>
      <c r="I17" s="109"/>
      <c r="J17" s="110"/>
      <c r="K17" s="24"/>
      <c r="L17" s="102"/>
      <c r="M17" s="102"/>
      <c r="N17" s="14"/>
      <c r="O17" s="22"/>
      <c r="P17" s="145" t="s">
        <v>3</v>
      </c>
      <c r="Q17" s="203"/>
      <c r="R17" s="194" t="s">
        <v>4</v>
      </c>
      <c r="S17" s="192"/>
      <c r="T17" s="141"/>
      <c r="U17" s="147" t="s">
        <v>5</v>
      </c>
      <c r="V17" s="147"/>
      <c r="W17" s="147"/>
      <c r="X17" s="195" t="s">
        <v>6</v>
      </c>
      <c r="Y17" s="195"/>
      <c r="Z17" s="195"/>
      <c r="AA17" s="195" t="s">
        <v>7</v>
      </c>
      <c r="AB17" s="195"/>
      <c r="AC17" s="195"/>
      <c r="AD17" s="195"/>
      <c r="AE17" s="195" t="s">
        <v>8</v>
      </c>
      <c r="AF17" s="195"/>
      <c r="AG17" s="195"/>
      <c r="AH17" s="195"/>
      <c r="AI17" s="195"/>
      <c r="AJ17" s="196"/>
      <c r="AK17" s="21"/>
      <c r="AL17" s="23"/>
      <c r="AM17" s="2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</row>
    <row r="18" spans="1:93" s="25" customFormat="1" ht="15" customHeight="1" x14ac:dyDescent="0.25">
      <c r="A18" s="108"/>
      <c r="B18" s="109" t="s">
        <v>73</v>
      </c>
      <c r="C18" s="109"/>
      <c r="D18" s="109"/>
      <c r="E18" s="109"/>
      <c r="F18" s="109"/>
      <c r="G18" s="109"/>
      <c r="H18" s="109"/>
      <c r="I18" s="109"/>
      <c r="J18" s="110"/>
      <c r="N18" s="14"/>
      <c r="O18" s="22"/>
      <c r="P18" s="192">
        <v>1</v>
      </c>
      <c r="Q18" s="193"/>
      <c r="R18" s="194">
        <v>2</v>
      </c>
      <c r="S18" s="192"/>
      <c r="T18" s="141"/>
      <c r="U18" s="147">
        <v>3</v>
      </c>
      <c r="V18" s="147"/>
      <c r="W18" s="147"/>
      <c r="X18" s="195">
        <v>4</v>
      </c>
      <c r="Y18" s="195"/>
      <c r="Z18" s="195"/>
      <c r="AA18" s="195">
        <v>5</v>
      </c>
      <c r="AB18" s="195"/>
      <c r="AC18" s="195"/>
      <c r="AD18" s="195"/>
      <c r="AE18" s="195" t="s">
        <v>9</v>
      </c>
      <c r="AF18" s="195"/>
      <c r="AG18" s="195"/>
      <c r="AH18" s="195"/>
      <c r="AI18" s="195"/>
      <c r="AJ18" s="196"/>
      <c r="AK18" s="21"/>
      <c r="AL18" s="23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</row>
    <row r="19" spans="1:93" ht="19.5" customHeight="1" x14ac:dyDescent="0.25">
      <c r="A19" s="108" t="s">
        <v>74</v>
      </c>
      <c r="B19" s="109"/>
      <c r="C19" s="109"/>
      <c r="D19" s="109"/>
      <c r="E19" s="109"/>
      <c r="F19" s="109"/>
      <c r="G19" s="109"/>
      <c r="H19" s="109"/>
      <c r="I19" s="109"/>
      <c r="J19" s="110"/>
      <c r="P19" s="181">
        <v>1</v>
      </c>
      <c r="Q19" s="182"/>
      <c r="R19" s="67" t="s">
        <v>85</v>
      </c>
      <c r="S19" s="68"/>
      <c r="T19" s="69"/>
      <c r="U19" s="183" t="s">
        <v>28</v>
      </c>
      <c r="V19" s="184"/>
      <c r="W19" s="185"/>
      <c r="X19" s="186">
        <v>2</v>
      </c>
      <c r="Y19" s="187"/>
      <c r="Z19" s="188"/>
      <c r="AA19" s="189">
        <v>1000000</v>
      </c>
      <c r="AB19" s="189"/>
      <c r="AC19" s="189"/>
      <c r="AD19" s="189"/>
      <c r="AE19" s="190">
        <f>X19*AA19</f>
        <v>2000000</v>
      </c>
      <c r="AF19" s="191"/>
      <c r="AG19" s="191"/>
      <c r="AH19" s="191"/>
      <c r="AI19" s="191"/>
      <c r="AJ19" s="26"/>
      <c r="AK19" s="27"/>
      <c r="AL19" s="28"/>
    </row>
    <row r="20" spans="1:93" ht="19.5" customHeight="1" x14ac:dyDescent="0.25">
      <c r="A20" s="108" t="s">
        <v>83</v>
      </c>
      <c r="B20" s="109"/>
      <c r="C20" s="109"/>
      <c r="D20" s="109"/>
      <c r="E20" s="109"/>
      <c r="F20" s="109"/>
      <c r="G20" s="109"/>
      <c r="H20" s="109"/>
      <c r="I20" s="109"/>
      <c r="J20" s="110"/>
      <c r="K20" s="103" t="s">
        <v>76</v>
      </c>
      <c r="P20" s="71"/>
      <c r="Q20" s="70"/>
      <c r="R20" s="67" t="s">
        <v>86</v>
      </c>
      <c r="S20" s="68"/>
      <c r="T20" s="69"/>
      <c r="U20" s="166"/>
      <c r="V20" s="167"/>
      <c r="W20" s="168"/>
      <c r="X20" s="179"/>
      <c r="Y20" s="157"/>
      <c r="Z20" s="158"/>
      <c r="AA20" s="174"/>
      <c r="AB20" s="175"/>
      <c r="AC20" s="175"/>
      <c r="AD20" s="176"/>
      <c r="AE20" s="177"/>
      <c r="AF20" s="178"/>
      <c r="AG20" s="178"/>
      <c r="AH20" s="178"/>
      <c r="AI20" s="178"/>
      <c r="AJ20" s="180"/>
      <c r="AK20" s="21"/>
      <c r="AL20" s="23"/>
    </row>
    <row r="21" spans="1:93" ht="19.5" customHeight="1" x14ac:dyDescent="0.25">
      <c r="A21" s="108"/>
      <c r="B21" s="109"/>
      <c r="C21" s="109"/>
      <c r="D21" s="109"/>
      <c r="E21" s="109"/>
      <c r="F21" s="109"/>
      <c r="G21" s="109"/>
      <c r="H21" s="109"/>
      <c r="I21" s="109"/>
      <c r="J21" s="110"/>
      <c r="P21" s="71"/>
      <c r="Q21" s="70"/>
      <c r="R21" s="67" t="s">
        <v>87</v>
      </c>
      <c r="S21" s="68"/>
      <c r="T21" s="69"/>
      <c r="U21" s="166"/>
      <c r="V21" s="167"/>
      <c r="W21" s="168"/>
      <c r="X21" s="171"/>
      <c r="Y21" s="172"/>
      <c r="Z21" s="173"/>
      <c r="AA21" s="174"/>
      <c r="AB21" s="175"/>
      <c r="AC21" s="175"/>
      <c r="AD21" s="176"/>
      <c r="AE21" s="177"/>
      <c r="AF21" s="178"/>
      <c r="AG21" s="178"/>
      <c r="AH21" s="178"/>
      <c r="AI21" s="178"/>
      <c r="AJ21" s="29"/>
      <c r="AK21" s="21"/>
      <c r="AL21" s="23"/>
    </row>
    <row r="22" spans="1:93" ht="19.5" customHeight="1" x14ac:dyDescent="0.25">
      <c r="A22" s="118" t="s">
        <v>3</v>
      </c>
      <c r="B22" s="239" t="s">
        <v>65</v>
      </c>
      <c r="C22" s="239"/>
      <c r="D22" s="239"/>
      <c r="E22" s="239"/>
      <c r="F22" s="119" t="s">
        <v>5</v>
      </c>
      <c r="G22" s="119" t="s">
        <v>6</v>
      </c>
      <c r="H22" s="119" t="s">
        <v>7</v>
      </c>
      <c r="I22" s="239" t="s">
        <v>8</v>
      </c>
      <c r="J22" s="240"/>
      <c r="P22" s="71"/>
      <c r="Q22" s="70"/>
      <c r="R22" s="67" t="s">
        <v>88</v>
      </c>
      <c r="S22" s="68"/>
      <c r="T22" s="69"/>
      <c r="U22" s="166"/>
      <c r="V22" s="167"/>
      <c r="W22" s="168"/>
      <c r="X22" s="179"/>
      <c r="Y22" s="157"/>
      <c r="Z22" s="158"/>
      <c r="AA22" s="174"/>
      <c r="AB22" s="175"/>
      <c r="AC22" s="175"/>
      <c r="AD22" s="176"/>
      <c r="AE22" s="177"/>
      <c r="AF22" s="178"/>
      <c r="AG22" s="178"/>
      <c r="AH22" s="178"/>
      <c r="AI22" s="178"/>
      <c r="AJ22" s="180"/>
      <c r="AK22" s="21"/>
      <c r="AL22" s="23"/>
    </row>
    <row r="23" spans="1:93" ht="19.5" customHeight="1" x14ac:dyDescent="0.25">
      <c r="A23" s="118">
        <v>1</v>
      </c>
      <c r="B23" s="225" t="s">
        <v>27</v>
      </c>
      <c r="C23" s="226"/>
      <c r="D23" s="226"/>
      <c r="E23" s="227"/>
      <c r="F23" s="119" t="s">
        <v>28</v>
      </c>
      <c r="G23" s="130">
        <v>2</v>
      </c>
      <c r="H23" s="120">
        <v>11000000</v>
      </c>
      <c r="I23" s="228">
        <f>G23*H23</f>
        <v>22000000</v>
      </c>
      <c r="J23" s="229"/>
      <c r="P23" s="71"/>
      <c r="Q23" s="70"/>
      <c r="R23" s="67"/>
      <c r="S23" s="68"/>
      <c r="T23" s="69"/>
      <c r="U23" s="166"/>
      <c r="V23" s="167"/>
      <c r="W23" s="168"/>
      <c r="X23" s="163"/>
      <c r="Y23" s="163"/>
      <c r="Z23" s="163"/>
      <c r="AA23" s="164"/>
      <c r="AB23" s="164"/>
      <c r="AC23" s="164"/>
      <c r="AD23" s="164"/>
      <c r="AE23" s="169"/>
      <c r="AF23" s="169"/>
      <c r="AG23" s="169"/>
      <c r="AH23" s="169"/>
      <c r="AI23" s="169"/>
      <c r="AJ23" s="170"/>
      <c r="AK23" s="21"/>
      <c r="AL23" s="23"/>
    </row>
    <row r="24" spans="1:93" ht="19.5" customHeight="1" x14ac:dyDescent="0.25">
      <c r="A24" s="108"/>
      <c r="B24" s="109"/>
      <c r="C24" s="109"/>
      <c r="D24" s="109"/>
      <c r="E24" s="109"/>
      <c r="F24" s="109"/>
      <c r="G24" s="109"/>
      <c r="H24" s="127"/>
      <c r="I24" s="127"/>
      <c r="J24" s="128"/>
      <c r="P24" s="157"/>
      <c r="Q24" s="158"/>
      <c r="R24" s="67"/>
      <c r="S24" s="68"/>
      <c r="T24" s="69"/>
      <c r="U24" s="166"/>
      <c r="V24" s="167"/>
      <c r="W24" s="168"/>
      <c r="X24" s="163"/>
      <c r="Y24" s="163"/>
      <c r="Z24" s="163"/>
      <c r="AA24" s="164"/>
      <c r="AB24" s="164"/>
      <c r="AC24" s="164"/>
      <c r="AD24" s="164"/>
      <c r="AE24" s="164"/>
      <c r="AF24" s="164"/>
      <c r="AG24" s="164"/>
      <c r="AH24" s="164"/>
      <c r="AI24" s="164"/>
      <c r="AJ24" s="165"/>
      <c r="AK24" s="21"/>
      <c r="AL24" s="23"/>
    </row>
    <row r="25" spans="1:93" ht="19.5" customHeight="1" x14ac:dyDescent="0.25">
      <c r="A25" s="108"/>
      <c r="B25" s="109" t="s">
        <v>66</v>
      </c>
      <c r="C25" s="109"/>
      <c r="D25" s="109"/>
      <c r="E25" s="109"/>
      <c r="F25" s="109"/>
      <c r="G25" s="109"/>
      <c r="H25" s="127"/>
      <c r="I25" s="127"/>
      <c r="J25" s="128"/>
      <c r="P25" s="157"/>
      <c r="Q25" s="158"/>
      <c r="R25" s="67"/>
      <c r="S25" s="68"/>
      <c r="T25" s="69"/>
      <c r="U25" s="166"/>
      <c r="V25" s="167"/>
      <c r="W25" s="168"/>
      <c r="X25" s="163"/>
      <c r="Y25" s="163"/>
      <c r="Z25" s="163"/>
      <c r="AA25" s="164"/>
      <c r="AB25" s="164"/>
      <c r="AC25" s="164"/>
      <c r="AD25" s="164"/>
      <c r="AE25" s="164"/>
      <c r="AF25" s="164"/>
      <c r="AG25" s="164"/>
      <c r="AH25" s="164"/>
      <c r="AI25" s="164"/>
      <c r="AJ25" s="165"/>
      <c r="AK25" s="21"/>
      <c r="AL25" s="23"/>
    </row>
    <row r="26" spans="1:93" ht="19.5" customHeight="1" x14ac:dyDescent="0.25">
      <c r="A26" s="118" t="s">
        <v>3</v>
      </c>
      <c r="B26" s="239" t="s">
        <v>65</v>
      </c>
      <c r="C26" s="239"/>
      <c r="D26" s="239"/>
      <c r="E26" s="239"/>
      <c r="F26" s="119" t="s">
        <v>5</v>
      </c>
      <c r="G26" s="119" t="s">
        <v>6</v>
      </c>
      <c r="H26" s="129" t="s">
        <v>7</v>
      </c>
      <c r="I26" s="223" t="s">
        <v>8</v>
      </c>
      <c r="J26" s="224"/>
      <c r="P26" s="157"/>
      <c r="Q26" s="158"/>
      <c r="R26" s="67"/>
      <c r="S26" s="68"/>
      <c r="T26" s="69"/>
      <c r="U26" s="166"/>
      <c r="V26" s="167"/>
      <c r="W26" s="168"/>
      <c r="X26" s="163"/>
      <c r="Y26" s="163"/>
      <c r="Z26" s="163"/>
      <c r="AA26" s="164"/>
      <c r="AB26" s="164"/>
      <c r="AC26" s="164"/>
      <c r="AD26" s="164"/>
      <c r="AE26" s="164"/>
      <c r="AF26" s="164"/>
      <c r="AG26" s="164"/>
      <c r="AH26" s="164"/>
      <c r="AI26" s="164"/>
      <c r="AJ26" s="165"/>
      <c r="AK26" s="21"/>
      <c r="AL26" s="23"/>
    </row>
    <row r="27" spans="1:93" ht="19.5" customHeight="1" x14ac:dyDescent="0.25">
      <c r="A27" s="118">
        <v>1</v>
      </c>
      <c r="B27" s="225" t="s">
        <v>27</v>
      </c>
      <c r="C27" s="226"/>
      <c r="D27" s="226"/>
      <c r="E27" s="227"/>
      <c r="F27" s="119" t="s">
        <v>10</v>
      </c>
      <c r="G27" s="130">
        <v>2</v>
      </c>
      <c r="H27" s="120">
        <v>12000000</v>
      </c>
      <c r="I27" s="228">
        <f>G27*H27</f>
        <v>24000000</v>
      </c>
      <c r="J27" s="229"/>
      <c r="P27" s="157"/>
      <c r="Q27" s="158"/>
      <c r="R27" s="159"/>
      <c r="S27" s="160"/>
      <c r="T27" s="161"/>
      <c r="U27" s="162"/>
      <c r="V27" s="162"/>
      <c r="W27" s="162"/>
      <c r="X27" s="163"/>
      <c r="Y27" s="163"/>
      <c r="Z27" s="163"/>
      <c r="AA27" s="164"/>
      <c r="AB27" s="164"/>
      <c r="AC27" s="164"/>
      <c r="AD27" s="164"/>
      <c r="AE27" s="164"/>
      <c r="AF27" s="164"/>
      <c r="AG27" s="164"/>
      <c r="AH27" s="164"/>
      <c r="AI27" s="164"/>
      <c r="AJ27" s="165"/>
      <c r="AK27" s="21"/>
      <c r="AL27" s="23"/>
    </row>
    <row r="28" spans="1:93" ht="19.5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10"/>
      <c r="P28" s="148"/>
      <c r="Q28" s="149"/>
      <c r="R28" s="150"/>
      <c r="S28" s="151"/>
      <c r="T28" s="152"/>
      <c r="U28" s="153"/>
      <c r="V28" s="153"/>
      <c r="W28" s="153"/>
      <c r="X28" s="154"/>
      <c r="Y28" s="154"/>
      <c r="Z28" s="154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21"/>
      <c r="AL28" s="23"/>
    </row>
    <row r="29" spans="1:93" ht="19.5" customHeight="1" x14ac:dyDescent="0.3">
      <c r="A29" s="121" t="s">
        <v>84</v>
      </c>
      <c r="B29" s="109"/>
      <c r="C29" s="109"/>
      <c r="D29" s="109"/>
      <c r="E29" s="109"/>
      <c r="F29" s="109"/>
      <c r="G29" s="109"/>
      <c r="H29" s="109"/>
      <c r="I29" s="109"/>
      <c r="J29" s="110"/>
      <c r="P29" s="141" t="s">
        <v>11</v>
      </c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3">
        <f>SUM(AE19:AJ28)</f>
        <v>2000000</v>
      </c>
      <c r="AF29" s="144"/>
      <c r="AG29" s="144"/>
      <c r="AH29" s="144"/>
      <c r="AI29" s="144"/>
      <c r="AJ29" s="30"/>
      <c r="AK29" s="27"/>
      <c r="AL29" s="28"/>
    </row>
    <row r="30" spans="1:93" ht="19.5" customHeight="1" x14ac:dyDescent="0.25">
      <c r="A30" s="108"/>
      <c r="B30" s="109" t="s">
        <v>67</v>
      </c>
      <c r="C30" s="109"/>
      <c r="D30" s="109"/>
      <c r="E30" s="109"/>
      <c r="F30" s="109"/>
      <c r="G30" s="109"/>
      <c r="H30" s="109"/>
      <c r="I30" s="109"/>
      <c r="J30" s="110"/>
      <c r="P30" s="31" t="s">
        <v>12</v>
      </c>
      <c r="Q30" s="145" t="s">
        <v>13</v>
      </c>
      <c r="R30" s="145"/>
      <c r="S30" s="145"/>
      <c r="T30" s="32">
        <v>0.1</v>
      </c>
      <c r="U30" s="33"/>
      <c r="V30" s="33" t="s">
        <v>14</v>
      </c>
      <c r="W30" s="33"/>
      <c r="X30" s="33"/>
      <c r="Y30" s="33"/>
      <c r="Z30" s="33"/>
      <c r="AA30" s="33"/>
      <c r="AB30" s="33"/>
      <c r="AC30" s="33"/>
      <c r="AD30" s="34"/>
      <c r="AE30" s="143">
        <f>AE29*10%</f>
        <v>200000</v>
      </c>
      <c r="AF30" s="144"/>
      <c r="AG30" s="144"/>
      <c r="AH30" s="144"/>
      <c r="AI30" s="144"/>
      <c r="AJ30" s="30"/>
      <c r="AK30" s="27"/>
      <c r="AL30" s="28"/>
    </row>
    <row r="31" spans="1:93" ht="19.5" customHeight="1" x14ac:dyDescent="0.25">
      <c r="A31" s="108" t="s">
        <v>75</v>
      </c>
      <c r="B31" s="109"/>
      <c r="C31" s="109"/>
      <c r="D31" s="109"/>
      <c r="E31" s="109"/>
      <c r="F31" s="109"/>
      <c r="G31" s="109"/>
      <c r="H31" s="109"/>
      <c r="I31" s="109"/>
      <c r="J31" s="110"/>
      <c r="P31" s="146" t="s">
        <v>15</v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3">
        <f>AE29+AE30</f>
        <v>2200000</v>
      </c>
      <c r="AF31" s="144"/>
      <c r="AG31" s="144"/>
      <c r="AH31" s="144"/>
      <c r="AI31" s="144"/>
      <c r="AJ31" s="30"/>
      <c r="AK31" s="27"/>
      <c r="AL31" s="28"/>
    </row>
    <row r="32" spans="1:93" ht="31.5" customHeight="1" x14ac:dyDescent="0.25">
      <c r="A32" s="230" t="s">
        <v>47</v>
      </c>
      <c r="B32" s="231"/>
      <c r="C32" s="231"/>
      <c r="D32" s="231"/>
      <c r="E32" s="231"/>
      <c r="F32" s="231" t="s">
        <v>48</v>
      </c>
      <c r="G32" s="231"/>
      <c r="H32" s="231"/>
      <c r="I32" s="231"/>
      <c r="J32" s="232"/>
      <c r="P32" s="133" t="s">
        <v>89</v>
      </c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5"/>
      <c r="AK32" s="35"/>
      <c r="AL32" s="36"/>
    </row>
    <row r="33" spans="1:93" ht="6" customHeight="1" x14ac:dyDescent="0.25">
      <c r="A33" s="230"/>
      <c r="B33" s="231"/>
      <c r="C33" s="231"/>
      <c r="D33" s="231"/>
      <c r="E33" s="231"/>
      <c r="F33" s="231"/>
      <c r="G33" s="231"/>
      <c r="H33" s="231"/>
      <c r="I33" s="231"/>
      <c r="J33" s="232"/>
      <c r="P33" s="2"/>
      <c r="Q33" s="136"/>
      <c r="R33" s="136"/>
      <c r="S33" s="136"/>
      <c r="T33" s="136"/>
      <c r="U33" s="136"/>
      <c r="V33" s="136"/>
      <c r="W33" s="136"/>
      <c r="X33" s="136"/>
      <c r="Y33" s="2"/>
      <c r="Z33" s="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93" ht="3" customHeight="1" x14ac:dyDescent="0.25">
      <c r="A34" s="108"/>
      <c r="B34" s="109"/>
      <c r="C34" s="109"/>
      <c r="D34" s="109"/>
      <c r="E34" s="109"/>
      <c r="F34" s="109"/>
      <c r="G34" s="109"/>
      <c r="H34" s="109"/>
      <c r="I34" s="109"/>
      <c r="J34" s="110"/>
      <c r="P34" s="2"/>
      <c r="Q34" s="2"/>
      <c r="R34" s="2"/>
      <c r="S34" s="2"/>
      <c r="T34" s="2"/>
      <c r="U34" s="2"/>
      <c r="V34" s="2"/>
      <c r="W34" s="12"/>
      <c r="X34" s="12"/>
      <c r="Y34" s="2"/>
      <c r="Z34" s="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93" s="37" customFormat="1" x14ac:dyDescent="0.25">
      <c r="A35" s="108"/>
      <c r="B35" s="109"/>
      <c r="C35" s="109"/>
      <c r="D35" s="109"/>
      <c r="E35" s="109"/>
      <c r="F35" s="109"/>
      <c r="G35" s="109"/>
      <c r="H35" s="109"/>
      <c r="I35" s="109"/>
      <c r="J35" s="110"/>
      <c r="N35" s="15"/>
      <c r="O35" s="38"/>
      <c r="P35" s="137" t="s">
        <v>16</v>
      </c>
      <c r="Q35" s="137"/>
      <c r="R35" s="137"/>
      <c r="S35" s="137"/>
      <c r="T35" s="137"/>
      <c r="U35" s="137"/>
      <c r="V35" s="137"/>
      <c r="W35" s="137"/>
      <c r="X35" s="137"/>
      <c r="Y35" s="138" t="s">
        <v>17</v>
      </c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39"/>
      <c r="AL35" s="40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</row>
    <row r="36" spans="1:93" s="41" customFormat="1" x14ac:dyDescent="0.25">
      <c r="A36" s="108"/>
      <c r="B36" s="109"/>
      <c r="C36" s="109"/>
      <c r="D36" s="109"/>
      <c r="E36" s="109"/>
      <c r="F36" s="109"/>
      <c r="G36" s="109"/>
      <c r="H36" s="109"/>
      <c r="I36" s="109"/>
      <c r="J36" s="110"/>
      <c r="N36" s="45"/>
      <c r="O36" s="42"/>
      <c r="P36" s="139" t="s">
        <v>18</v>
      </c>
      <c r="Q36" s="139"/>
      <c r="R36" s="139"/>
      <c r="S36" s="139"/>
      <c r="T36" s="139"/>
      <c r="U36" s="139"/>
      <c r="V36" s="139"/>
      <c r="W36" s="139"/>
      <c r="X36" s="139"/>
      <c r="Y36" s="140" t="s">
        <v>18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43"/>
      <c r="AL36" s="44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</row>
    <row r="37" spans="1:93" x14ac:dyDescent="0.25">
      <c r="A37" s="108"/>
      <c r="B37" s="109"/>
      <c r="C37" s="109"/>
      <c r="D37" s="109"/>
      <c r="E37" s="109"/>
      <c r="F37" s="109"/>
      <c r="G37" s="109"/>
      <c r="H37" s="109"/>
      <c r="I37" s="109"/>
      <c r="J37" s="110"/>
      <c r="P37" s="2"/>
      <c r="Q37" s="2"/>
      <c r="R37" s="2"/>
      <c r="S37" s="2"/>
      <c r="T37" s="2"/>
      <c r="U37" s="2"/>
      <c r="V37" s="2"/>
      <c r="W37" s="12"/>
      <c r="X37" s="12"/>
      <c r="Y37" s="2"/>
      <c r="Z37" s="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93" x14ac:dyDescent="0.25">
      <c r="A38" s="108"/>
      <c r="B38" s="109"/>
      <c r="C38" s="109"/>
      <c r="D38" s="109"/>
      <c r="E38" s="109"/>
      <c r="F38" s="109"/>
      <c r="G38" s="109"/>
      <c r="H38" s="109"/>
      <c r="I38" s="109"/>
      <c r="J38" s="110"/>
      <c r="P38" s="2"/>
      <c r="Q38" s="2"/>
      <c r="R38" s="2"/>
      <c r="S38" s="2"/>
      <c r="T38" s="2"/>
      <c r="U38" s="2"/>
      <c r="V38" s="2"/>
      <c r="W38" s="12"/>
      <c r="X38" s="12"/>
      <c r="Y38" s="2"/>
      <c r="Z38" s="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93" x14ac:dyDescent="0.25">
      <c r="A39" s="108"/>
      <c r="B39" s="109"/>
      <c r="C39" s="109"/>
      <c r="D39" s="109"/>
      <c r="E39" s="109"/>
      <c r="F39" s="109"/>
      <c r="G39" s="109"/>
      <c r="H39" s="109"/>
      <c r="I39" s="109"/>
      <c r="J39" s="110"/>
      <c r="P39" s="2"/>
      <c r="Q39" s="2"/>
      <c r="R39" s="2"/>
      <c r="S39" s="2"/>
      <c r="T39" s="2"/>
      <c r="U39" s="2"/>
      <c r="V39" s="2"/>
      <c r="W39" s="12"/>
      <c r="X39" s="12"/>
      <c r="Y39" s="2"/>
      <c r="Z39" s="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93" ht="11.25" customHeight="1" x14ac:dyDescent="0.25">
      <c r="A40" s="108"/>
      <c r="B40" s="109"/>
      <c r="C40" s="109"/>
      <c r="D40" s="109"/>
      <c r="E40" s="109"/>
      <c r="F40" s="109"/>
      <c r="G40" s="109"/>
      <c r="H40" s="109"/>
      <c r="I40" s="109"/>
      <c r="J40" s="110"/>
      <c r="P40" s="2"/>
      <c r="Q40" s="2"/>
      <c r="R40" s="2"/>
      <c r="S40" s="2"/>
      <c r="T40" s="2"/>
      <c r="U40" s="2"/>
      <c r="V40" s="2"/>
      <c r="W40" s="12"/>
      <c r="X40" s="12"/>
      <c r="Y40" s="2"/>
      <c r="Z40" s="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93" s="2" customFormat="1" ht="15.75" customHeight="1" thickBot="1" x14ac:dyDescent="0.3">
      <c r="A41" s="108"/>
      <c r="B41" s="109"/>
      <c r="C41" s="109"/>
      <c r="D41" s="109"/>
      <c r="E41" s="109"/>
      <c r="F41" s="109"/>
      <c r="G41" s="109"/>
      <c r="H41" s="109"/>
      <c r="I41" s="109"/>
      <c r="J41" s="110"/>
      <c r="O41" s="8"/>
      <c r="P41" s="132" t="s">
        <v>29</v>
      </c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46"/>
      <c r="AL41" s="13"/>
    </row>
    <row r="42" spans="1:93" s="5" customFormat="1" ht="3.75" customHeight="1" thickTop="1" thickBot="1" x14ac:dyDescent="0.3">
      <c r="A42" s="108"/>
      <c r="B42" s="109"/>
      <c r="C42" s="109"/>
      <c r="D42" s="109"/>
      <c r="E42" s="109"/>
      <c r="F42" s="109"/>
      <c r="G42" s="109"/>
      <c r="H42" s="109"/>
      <c r="I42" s="109"/>
      <c r="J42" s="110"/>
      <c r="K42" s="2"/>
      <c r="L42" s="2"/>
      <c r="M42" s="2"/>
      <c r="N42" s="2"/>
      <c r="O42" s="47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13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</row>
    <row r="43" spans="1:93" ht="15.75" customHeight="1" thickTop="1" thickBot="1" x14ac:dyDescent="0.3">
      <c r="A43" s="122"/>
      <c r="B43" s="123"/>
      <c r="C43" s="123"/>
      <c r="D43" s="123"/>
      <c r="E43" s="123"/>
      <c r="F43" s="123"/>
      <c r="G43" s="123"/>
      <c r="H43" s="123"/>
      <c r="I43" s="123"/>
      <c r="J43" s="124"/>
      <c r="O43" s="2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49"/>
    </row>
    <row r="44" spans="1:93" s="2" customFormat="1" ht="17.25" thickTop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W44" s="12"/>
      <c r="X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1:93" s="2" customFormat="1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W45" s="12"/>
      <c r="X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1:93" s="2" customFormat="1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W46" s="12"/>
      <c r="X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</row>
    <row r="47" spans="1:93" s="2" customForma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W47" s="12"/>
      <c r="X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pans="1:93" s="2" customFormat="1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W48" s="12"/>
      <c r="X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pans="1:38" s="2" customFormat="1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W49" s="12"/>
      <c r="X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1:38" s="2" customFormat="1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W50" s="12"/>
      <c r="X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1:38" s="2" customFormat="1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W51" s="12"/>
      <c r="X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1:38" s="2" customFormat="1" x14ac:dyDescent="0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W52" s="12"/>
      <c r="X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3" spans="1:38" s="2" customFormat="1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W53" s="12"/>
      <c r="X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1:38" s="2" customFormat="1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W54" s="12"/>
      <c r="X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pans="1:38" s="2" customFormat="1" x14ac:dyDescent="0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W55" s="12"/>
      <c r="X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1:38" s="2" customForma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W56" s="12"/>
      <c r="X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1:38" s="2" customForma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W57" s="12"/>
      <c r="X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1:38" s="2" customFormat="1" x14ac:dyDescent="0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W58" s="12"/>
      <c r="X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pans="1:38" s="2" customFormat="1" x14ac:dyDescent="0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W59" s="12"/>
      <c r="X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pans="1:38" s="2" customFormat="1" x14ac:dyDescent="0.2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W60" s="12"/>
      <c r="X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pans="1:38" s="2" customFormat="1" x14ac:dyDescent="0.2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W61" s="12"/>
      <c r="X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1:38" s="2" customFormat="1" x14ac:dyDescent="0.2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W62" s="12"/>
      <c r="X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1:38" s="2" customFormat="1" x14ac:dyDescent="0.2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W63" s="12"/>
      <c r="X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1:38" s="2" customFormat="1" x14ac:dyDescent="0.2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W64" s="12"/>
      <c r="X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pans="1:38" s="2" customFormat="1" x14ac:dyDescent="0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W65" s="12"/>
      <c r="X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pans="1:38" s="2" customFormat="1" x14ac:dyDescent="0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W66" s="12"/>
      <c r="X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</row>
    <row r="67" spans="1:38" s="2" customFormat="1" x14ac:dyDescent="0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W67" s="12"/>
      <c r="X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1:38" s="2" customFormat="1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W68" s="12"/>
      <c r="X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1:38" s="2" customFormat="1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W69" s="12"/>
      <c r="X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pans="1:38" s="2" customFormat="1" x14ac:dyDescent="0.25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W70" s="12"/>
      <c r="X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pans="1:38" s="2" customFormat="1" x14ac:dyDescent="0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W71" s="12"/>
      <c r="X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</row>
    <row r="72" spans="1:38" s="2" customFormat="1" x14ac:dyDescent="0.2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W72" s="12"/>
      <c r="X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pans="1:38" s="2" customFormat="1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W73" s="12"/>
      <c r="X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</row>
    <row r="74" spans="1:38" s="2" customFormat="1" x14ac:dyDescent="0.2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W74" s="12"/>
      <c r="X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</row>
    <row r="75" spans="1:38" s="2" customFormat="1" x14ac:dyDescent="0.25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W75" s="12"/>
      <c r="X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1:38" s="2" customFormat="1" x14ac:dyDescent="0.25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W76" s="12"/>
      <c r="X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1:38" s="2" customFormat="1" x14ac:dyDescent="0.25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W77" s="12"/>
      <c r="X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1:38" s="2" customFormat="1" x14ac:dyDescent="0.25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W78" s="12"/>
      <c r="X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1:38" s="2" customFormat="1" x14ac:dyDescent="0.25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W79" s="12"/>
      <c r="X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1:38" s="2" customFormat="1" x14ac:dyDescent="0.25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W80" s="12"/>
      <c r="X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1:38" s="2" customFormat="1" x14ac:dyDescent="0.25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W81" s="12"/>
      <c r="X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  <row r="82" spans="1:38" s="2" customFormat="1" x14ac:dyDescent="0.25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W82" s="12"/>
      <c r="X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</row>
    <row r="83" spans="1:38" s="2" customFormat="1" x14ac:dyDescent="0.25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W83" s="12"/>
      <c r="X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</row>
    <row r="84" spans="1:38" s="2" customFormat="1" x14ac:dyDescent="0.25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W84" s="12"/>
      <c r="X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</row>
    <row r="85" spans="1:38" s="2" customFormat="1" x14ac:dyDescent="0.25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W85" s="12"/>
      <c r="X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</row>
    <row r="86" spans="1:38" s="2" customFormat="1" x14ac:dyDescent="0.25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W86" s="12"/>
      <c r="X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</row>
    <row r="87" spans="1:38" s="2" customFormat="1" x14ac:dyDescent="0.25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W87" s="12"/>
      <c r="X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</row>
    <row r="88" spans="1:38" s="2" customFormat="1" x14ac:dyDescent="0.25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W88" s="12"/>
      <c r="X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</row>
    <row r="89" spans="1:38" s="2" customFormat="1" x14ac:dyDescent="0.25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W89" s="12"/>
      <c r="X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</row>
    <row r="90" spans="1:38" s="2" customFormat="1" x14ac:dyDescent="0.25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W90" s="12"/>
      <c r="X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</row>
    <row r="91" spans="1:38" s="2" customFormat="1" x14ac:dyDescent="0.25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W91" s="12"/>
      <c r="X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</row>
    <row r="92" spans="1:38" s="2" customFormat="1" x14ac:dyDescent="0.25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W92" s="12"/>
      <c r="X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</row>
    <row r="93" spans="1:38" s="2" customFormat="1" x14ac:dyDescent="0.2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W93" s="12"/>
      <c r="X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</row>
    <row r="94" spans="1:38" s="2" customFormat="1" x14ac:dyDescent="0.25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W94" s="12"/>
      <c r="X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</row>
    <row r="95" spans="1:38" s="2" customFormat="1" x14ac:dyDescent="0.25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W95" s="12"/>
      <c r="X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</row>
    <row r="96" spans="1:38" s="2" customFormat="1" x14ac:dyDescent="0.25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W96" s="12"/>
      <c r="X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</row>
    <row r="97" spans="1:38" s="2" customFormat="1" x14ac:dyDescent="0.25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W97" s="12"/>
      <c r="X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</row>
    <row r="98" spans="1:38" s="2" customFormat="1" x14ac:dyDescent="0.25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W98" s="12"/>
      <c r="X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</row>
    <row r="99" spans="1:38" s="2" customFormat="1" x14ac:dyDescent="0.25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W99" s="12"/>
      <c r="X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</row>
    <row r="100" spans="1:38" s="2" customFormat="1" x14ac:dyDescent="0.25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W100" s="12"/>
      <c r="X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</row>
    <row r="101" spans="1:38" s="2" customFormat="1" x14ac:dyDescent="0.25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W101" s="12"/>
      <c r="X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</row>
    <row r="102" spans="1:38" s="2" customFormat="1" x14ac:dyDescent="0.25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W102" s="12"/>
      <c r="X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</row>
    <row r="103" spans="1:38" s="2" customFormat="1" x14ac:dyDescent="0.25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W103" s="12"/>
      <c r="X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</row>
    <row r="104" spans="1:38" s="2" customFormat="1" x14ac:dyDescent="0.25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W104" s="12"/>
      <c r="X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</row>
    <row r="105" spans="1:38" s="2" customFormat="1" x14ac:dyDescent="0.2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W105" s="12"/>
      <c r="X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</row>
    <row r="106" spans="1:38" s="2" customFormat="1" x14ac:dyDescent="0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W106" s="12"/>
      <c r="X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</row>
    <row r="107" spans="1:38" s="2" customFormat="1" x14ac:dyDescent="0.25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W107" s="12"/>
      <c r="X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</row>
    <row r="108" spans="1:38" s="2" customFormat="1" x14ac:dyDescent="0.25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W108" s="12"/>
      <c r="X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</row>
    <row r="109" spans="1:38" s="2" customFormat="1" x14ac:dyDescent="0.25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W109" s="12"/>
      <c r="X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</row>
    <row r="110" spans="1:38" s="2" customFormat="1" x14ac:dyDescent="0.25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W110" s="12"/>
      <c r="X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</row>
    <row r="111" spans="1:38" s="2" customFormat="1" x14ac:dyDescent="0.25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W111" s="12"/>
      <c r="X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</row>
    <row r="112" spans="1:38" s="2" customFormat="1" x14ac:dyDescent="0.2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W112" s="12"/>
      <c r="X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</row>
    <row r="113" spans="1:38" s="2" customFormat="1" x14ac:dyDescent="0.2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W113" s="12"/>
      <c r="X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 s="2" customFormat="1" x14ac:dyDescent="0.2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W114" s="12"/>
      <c r="X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</row>
    <row r="115" spans="1:38" s="2" customFormat="1" x14ac:dyDescent="0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W115" s="12"/>
      <c r="X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</row>
    <row r="116" spans="1:38" s="2" customFormat="1" x14ac:dyDescent="0.2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W116" s="12"/>
      <c r="X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</row>
    <row r="117" spans="1:38" s="2" customFormat="1" x14ac:dyDescent="0.2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W117" s="12"/>
      <c r="X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1:38" s="2" customFormat="1" x14ac:dyDescent="0.25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W118" s="12"/>
      <c r="X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</row>
    <row r="119" spans="1:38" s="2" customFormat="1" x14ac:dyDescent="0.25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W119" s="12"/>
      <c r="X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</row>
    <row r="120" spans="1:38" s="2" customFormat="1" x14ac:dyDescent="0.25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W120" s="12"/>
      <c r="X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</row>
    <row r="121" spans="1:38" s="2" customFormat="1" x14ac:dyDescent="0.25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W121" s="12"/>
      <c r="X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</row>
    <row r="122" spans="1:38" s="2" customFormat="1" x14ac:dyDescent="0.25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W122" s="12"/>
      <c r="X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</row>
    <row r="123" spans="1:38" s="2" customFormat="1" x14ac:dyDescent="0.25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W123" s="12"/>
      <c r="X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</row>
    <row r="124" spans="1:38" s="2" customFormat="1" x14ac:dyDescent="0.2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W124" s="12"/>
      <c r="X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</row>
    <row r="125" spans="1:38" s="2" customFormat="1" x14ac:dyDescent="0.2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W125" s="12"/>
      <c r="X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</row>
    <row r="126" spans="1:38" s="2" customFormat="1" x14ac:dyDescent="0.2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W126" s="12"/>
      <c r="X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</row>
    <row r="127" spans="1:38" s="2" customFormat="1" x14ac:dyDescent="0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W127" s="12"/>
      <c r="X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</row>
    <row r="128" spans="1:38" s="2" customFormat="1" x14ac:dyDescent="0.2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W128" s="12"/>
      <c r="X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</row>
    <row r="129" spans="1:38" s="2" customFormat="1" x14ac:dyDescent="0.2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W129" s="12"/>
      <c r="X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</row>
    <row r="130" spans="1:38" s="2" customFormat="1" x14ac:dyDescent="0.2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W130" s="12"/>
      <c r="X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</row>
    <row r="131" spans="1:38" s="2" customFormat="1" x14ac:dyDescent="0.2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W131" s="12"/>
      <c r="X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</row>
    <row r="132" spans="1:38" s="2" customFormat="1" x14ac:dyDescent="0.2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W132" s="12"/>
      <c r="X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</row>
    <row r="133" spans="1:38" s="2" customFormat="1" x14ac:dyDescent="0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W133" s="12"/>
      <c r="X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</row>
    <row r="134" spans="1:38" s="2" customFormat="1" x14ac:dyDescent="0.2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W134" s="12"/>
      <c r="X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</row>
    <row r="135" spans="1:38" s="2" customFormat="1" x14ac:dyDescent="0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W135" s="12"/>
      <c r="X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</row>
    <row r="136" spans="1:38" s="2" customFormat="1" x14ac:dyDescent="0.2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W136" s="12"/>
      <c r="X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</row>
    <row r="137" spans="1:38" s="2" customFormat="1" x14ac:dyDescent="0.2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W137" s="12"/>
      <c r="X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</row>
    <row r="138" spans="1:38" s="2" customFormat="1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W138" s="12"/>
      <c r="X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</row>
    <row r="139" spans="1:38" s="2" customFormat="1" x14ac:dyDescent="0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W139" s="12"/>
      <c r="X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</row>
  </sheetData>
  <mergeCells count="101">
    <mergeCell ref="T4:Z4"/>
    <mergeCell ref="AA4:AJ4"/>
    <mergeCell ref="T5:Z5"/>
    <mergeCell ref="AA5:AJ5"/>
    <mergeCell ref="AA2:AJ2"/>
    <mergeCell ref="T3:Z3"/>
    <mergeCell ref="AA3:AJ3"/>
    <mergeCell ref="P17:Q17"/>
    <mergeCell ref="R17:T17"/>
    <mergeCell ref="U17:W17"/>
    <mergeCell ref="X17:Z17"/>
    <mergeCell ref="AA17:AD17"/>
    <mergeCell ref="AE17:AJ17"/>
    <mergeCell ref="Q10:R10"/>
    <mergeCell ref="T6:Z6"/>
    <mergeCell ref="S9:T9"/>
    <mergeCell ref="U19:W19"/>
    <mergeCell ref="X19:Z19"/>
    <mergeCell ref="AA19:AD19"/>
    <mergeCell ref="AE19:AI19"/>
    <mergeCell ref="U20:W20"/>
    <mergeCell ref="X20:Z20"/>
    <mergeCell ref="P19:Q19"/>
    <mergeCell ref="P18:Q18"/>
    <mergeCell ref="R18:T18"/>
    <mergeCell ref="U18:W18"/>
    <mergeCell ref="X18:Z18"/>
    <mergeCell ref="AA18:AD18"/>
    <mergeCell ref="AE18:AJ18"/>
    <mergeCell ref="AA22:AD22"/>
    <mergeCell ref="AE22:AJ22"/>
    <mergeCell ref="U23:W23"/>
    <mergeCell ref="X23:Z23"/>
    <mergeCell ref="AA23:AD23"/>
    <mergeCell ref="AE23:AJ23"/>
    <mergeCell ref="U22:W22"/>
    <mergeCell ref="X22:Z22"/>
    <mergeCell ref="AA20:AD20"/>
    <mergeCell ref="AE20:AJ20"/>
    <mergeCell ref="U21:W21"/>
    <mergeCell ref="X21:Z21"/>
    <mergeCell ref="AA21:AD21"/>
    <mergeCell ref="AE21:AI21"/>
    <mergeCell ref="U25:W25"/>
    <mergeCell ref="X25:Z25"/>
    <mergeCell ref="AA25:AD25"/>
    <mergeCell ref="AE25:AJ25"/>
    <mergeCell ref="U24:W24"/>
    <mergeCell ref="X24:Z24"/>
    <mergeCell ref="AA24:AD24"/>
    <mergeCell ref="AE24:AJ24"/>
    <mergeCell ref="P25:Q25"/>
    <mergeCell ref="P24:Q24"/>
    <mergeCell ref="AA27:AD27"/>
    <mergeCell ref="AE27:AJ27"/>
    <mergeCell ref="P28:Q28"/>
    <mergeCell ref="R28:T28"/>
    <mergeCell ref="P27:Q27"/>
    <mergeCell ref="R27:T27"/>
    <mergeCell ref="U27:W27"/>
    <mergeCell ref="X27:Z27"/>
    <mergeCell ref="P26:Q26"/>
    <mergeCell ref="U26:W26"/>
    <mergeCell ref="X26:Z26"/>
    <mergeCell ref="AA26:AD26"/>
    <mergeCell ref="AE26:AJ26"/>
    <mergeCell ref="Q30:S30"/>
    <mergeCell ref="AE30:AI30"/>
    <mergeCell ref="P31:AD31"/>
    <mergeCell ref="AE31:AI31"/>
    <mergeCell ref="U28:W28"/>
    <mergeCell ref="X28:Z28"/>
    <mergeCell ref="AA28:AD28"/>
    <mergeCell ref="AE28:AJ28"/>
    <mergeCell ref="P29:AD29"/>
    <mergeCell ref="AE29:AI29"/>
    <mergeCell ref="P41:AJ41"/>
    <mergeCell ref="P36:S36"/>
    <mergeCell ref="T36:X36"/>
    <mergeCell ref="Y36:AJ36"/>
    <mergeCell ref="P35:S35"/>
    <mergeCell ref="T35:X35"/>
    <mergeCell ref="Y35:AJ35"/>
    <mergeCell ref="P32:AJ32"/>
    <mergeCell ref="Q33:X33"/>
    <mergeCell ref="I26:J26"/>
    <mergeCell ref="B27:E27"/>
    <mergeCell ref="I27:J27"/>
    <mergeCell ref="A33:E33"/>
    <mergeCell ref="F33:J33"/>
    <mergeCell ref="A32:E32"/>
    <mergeCell ref="F32:J32"/>
    <mergeCell ref="A4:J4"/>
    <mergeCell ref="A5:J5"/>
    <mergeCell ref="A7:J7"/>
    <mergeCell ref="B22:E22"/>
    <mergeCell ref="I22:J22"/>
    <mergeCell ref="B23:E23"/>
    <mergeCell ref="I23:J23"/>
    <mergeCell ref="B26:E26"/>
    <mergeCell ref="A8:J8"/>
  </mergeCells>
  <dataValidations count="1">
    <dataValidation type="list" allowBlank="1" showInputMessage="1" showErrorMessage="1" sqref="S7 T30" xr:uid="{00000000-0002-0000-0200-000000000000}">
      <formula1>#REF!</formula1>
    </dataValidation>
  </dataValidations>
  <pageMargins left="0.18" right="0.17" top="0.21" bottom="0.27" header="0.17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Trường hợp 1</vt:lpstr>
      <vt:lpstr>Trường hợp 2</vt:lpstr>
      <vt:lpstr>Trường hợp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Pham Ha Giang</dc:creator>
  <cp:lastModifiedBy>Ngoc Loan</cp:lastModifiedBy>
  <cp:lastPrinted>2018-09-13T02:10:51Z</cp:lastPrinted>
  <dcterms:created xsi:type="dcterms:W3CDTF">2018-09-13T02:03:54Z</dcterms:created>
  <dcterms:modified xsi:type="dcterms:W3CDTF">2018-09-27T08:13:12Z</dcterms:modified>
</cp:coreProperties>
</file>